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70" yWindow="345" windowWidth="13950" windowHeight="9045" activeTab="1"/>
  </bookViews>
  <sheets>
    <sheet name="от ССР_Форма 1" sheetId="4" r:id="rId1"/>
    <sheet name="Расчет с НДС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_______wrn2" hidden="1">{"glc1",#N/A,FALSE,"GLC";"glc2",#N/A,FALSE,"GLC";"glc3",#N/A,FALSE,"GLC";"glc4",#N/A,FALSE,"GLC";"glc5",#N/A,FALSE,"GLC"}</definedName>
    <definedName name="_________wrn222" hidden="1">{"glc1",#N/A,FALSE,"GLC";"glc2",#N/A,FALSE,"GLC";"glc3",#N/A,FALSE,"GLC";"glc4",#N/A,FALSE,"GLC";"glc5",#N/A,FALSE,"GLC"}</definedName>
    <definedName name="________wrn2" hidden="1">{"glc1",#N/A,FALSE,"GLC";"glc2",#N/A,FALSE,"GLC";"glc3",#N/A,FALSE,"GLC";"glc4",#N/A,FALSE,"GLC";"glc5",#N/A,FALSE,"GLC"}</definedName>
    <definedName name="________wrn222" hidden="1">{"glc1",#N/A,FALSE,"GLC";"glc2",#N/A,FALSE,"GLC";"glc3",#N/A,FALSE,"GLC";"glc4",#N/A,FALSE,"GLC";"glc5",#N/A,FALSE,"GLC"}</definedName>
    <definedName name="_______wrn2" hidden="1">{"glc1",#N/A,FALSE,"GLC";"glc2",#N/A,FALSE,"GLC";"glc3",#N/A,FALSE,"GLC";"glc4",#N/A,FALSE,"GLC";"glc5",#N/A,FALSE,"GLC"}</definedName>
    <definedName name="_______wrn222" hidden="1">{"glc1",#N/A,FALSE,"GLC";"glc2",#N/A,FALSE,"GLC";"glc3",#N/A,FALSE,"GLC";"glc4",#N/A,FALSE,"GLC";"glc5",#N/A,FALSE,"GLC"}</definedName>
    <definedName name="______wrn2" hidden="1">{"glc1",#N/A,FALSE,"GLC";"glc2",#N/A,FALSE,"GLC";"glc3",#N/A,FALSE,"GLC";"glc4",#N/A,FALSE,"GLC";"glc5",#N/A,FALSE,"GLC"}</definedName>
    <definedName name="______wrn222" hidden="1">{"glc1",#N/A,FALSE,"GLC";"glc2",#N/A,FALSE,"GLC";"glc3",#N/A,FALSE,"GLC";"glc4",#N/A,FALSE,"GLC";"glc5",#N/A,FALSE,"GLC"}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1__123Graph_ACHART_4" localSheetId="1" hidden="1">#REF!</definedName>
    <definedName name="__1__123Graph_ACHART_4" hidden="1">#REF!</definedName>
    <definedName name="__123Graph_AGRAPH1" localSheetId="1" hidden="1">'[2]на 1 тут'!#REF!</definedName>
    <definedName name="__123Graph_AGRAPH1" hidden="1">'[2]на 1 тут'!#REF!</definedName>
    <definedName name="__123Graph_AGRAPH2" localSheetId="1" hidden="1">'[2]на 1 тут'!#REF!</definedName>
    <definedName name="__123Graph_AGRAPH2" hidden="1">'[2]на 1 тут'!#REF!</definedName>
    <definedName name="__123Graph_BGRAPH1" localSheetId="1" hidden="1">'[2]на 1 тут'!#REF!</definedName>
    <definedName name="__123Graph_BGRAPH1" hidden="1">'[2]на 1 тут'!#REF!</definedName>
    <definedName name="__123Graph_BGRAPH2" localSheetId="1" hidden="1">'[2]на 1 тут'!#REF!</definedName>
    <definedName name="__123Graph_BGRAPH2" hidden="1">'[2]на 1 тут'!#REF!</definedName>
    <definedName name="__123Graph_CGRAPH1" localSheetId="1" hidden="1">'[2]на 1 тут'!#REF!</definedName>
    <definedName name="__123Graph_CGRAPH1" hidden="1">'[2]на 1 тут'!#REF!</definedName>
    <definedName name="__123Graph_CGRAPH2" localSheetId="1" hidden="1">'[2]на 1 тут'!#REF!</definedName>
    <definedName name="__123Graph_CGRAPH2" hidden="1">'[2]на 1 тут'!#REF!</definedName>
    <definedName name="__123Graph_LBL_AGRAPH1" localSheetId="1" hidden="1">'[2]на 1 тут'!#REF!</definedName>
    <definedName name="__123Graph_LBL_AGRAPH1" hidden="1">'[2]на 1 тут'!#REF!</definedName>
    <definedName name="__123Graph_XGRAPH1" localSheetId="1" hidden="1">'[2]на 1 тут'!#REF!</definedName>
    <definedName name="__123Graph_XGRAPH1" hidden="1">'[2]на 1 тут'!#REF!</definedName>
    <definedName name="__123Graph_XGRAPH2" localSheetId="1" hidden="1">'[2]на 1 тут'!#REF!</definedName>
    <definedName name="__123Graph_XGRAPH2" hidden="1">'[2]на 1 тут'!#REF!</definedName>
    <definedName name="__2__123Graph_XCHART_3" localSheetId="1" hidden="1">#REF!</definedName>
    <definedName name="__2__123Graph_XCHART_3" hidden="1">#REF!</definedName>
    <definedName name="__3__123Graph_XCHART_4" localSheetId="1" hidden="1">#REF!</definedName>
    <definedName name="__3__123Graph_XCHART_4" hidden="1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1__123Graph_ACHART_4" localSheetId="1" hidden="1">#REF!</definedName>
    <definedName name="_1__123Graph_ACHART_4" hidden="1">#REF!</definedName>
    <definedName name="_1__123Graph_XCHART_4" localSheetId="1" hidden="1">#REF!</definedName>
    <definedName name="_1__123Graph_XCHART_4" hidden="1">#REF!</definedName>
    <definedName name="_123" localSheetId="1" hidden="1">'[3]на 1 тут'!#REF!</definedName>
    <definedName name="_123" hidden="1">'[3]на 1 тут'!#REF!</definedName>
    <definedName name="_2__123Graph_XCHART_3" localSheetId="1" hidden="1">#REF!</definedName>
    <definedName name="_2__123Graph_XCHART_3" hidden="1">#REF!</definedName>
    <definedName name="_3__123Graph_XCHART_4" localSheetId="1" hidden="1">#REF!</definedName>
    <definedName name="_3__123Graph_XCHART_4" hidden="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nscount" hidden="1">1</definedName>
    <definedName name="AS2DocOpenMode" hidden="1">"AS2DocumentEdit"</definedName>
    <definedName name="BLPH1" hidden="1">'[4]Read me first'!$D$15</definedName>
    <definedName name="BLPH2" hidden="1">'[4]Read me first'!$Z$15</definedName>
    <definedName name="BossProviderVariable?_2aa5fdef_010c_4319_b31e_81ae8e7abc76" hidden="1">"25_01_2006"</definedName>
    <definedName name="BossProviderVariable?_60040dbb_350c_45f1_bd95_27a5a206b77c" hidden="1">"25_01_2006"</definedName>
    <definedName name="BossProviderVariable?_65223c16_9c65_468f_97aa_1fd4eba1b0ed" hidden="1">"25_01_2006"</definedName>
    <definedName name="BossProviderVariable?_c583db4b_26f3_4f93_a1e6_cb4b6f473155" hidden="1">"25_01_2006"</definedName>
    <definedName name="BossProviderVariable?_fb090bd1_c5b7_4ee0_bd5d_77060141cff5" hidden="1">"25_01_2006"</definedName>
    <definedName name="BossProviderVariable?_fc80497d_2800_402a_8235_c79ffb3c8ab8" hidden="1">"25_01_2006"</definedName>
    <definedName name="hhv" localSheetId="1" hidden="1">#REF!</definedName>
    <definedName name="hhv" hidden="1">#REF!</definedName>
    <definedName name="P1_dip" hidden="1">[5]FST5!$G$167:$G$172,[5]FST5!$G$174:$G$175,[5]FST5!$G$177:$G$180,[5]FST5!$G$182,[5]FST5!$G$184:$G$188,[5]FST5!$G$190,[5]FST5!$G$192:$G$194</definedName>
    <definedName name="P1_eso" hidden="1">[6]FST5!$G$167:$G$172,[6]FST5!$G$174:$G$175,[6]FST5!$G$177:$G$180,[6]FST5!$G$182,[6]FST5!$G$184:$G$188,[6]FST5!$G$190,[6]FST5!$G$192:$G$194</definedName>
    <definedName name="P1_ESO_PROT" localSheetId="1" hidden="1">#REF!,#REF!,#REF!,#REF!,#REF!,#REF!,#REF!,#REF!</definedName>
    <definedName name="P1_ESO_PROT" hidden="1">#REF!,#REF!,#REF!,#REF!,#REF!,#REF!,#REF!,#REF!</definedName>
    <definedName name="P1_net" hidden="1">[6]FST5!$G$118:$G$123,[6]FST5!$G$125:$G$126,[6]FST5!$G$128:$G$131,[6]FST5!$G$133,[6]FST5!$G$135:$G$139,[6]FST5!$G$141,[6]FST5!$G$143:$G$145</definedName>
    <definedName name="P1_SBT_PROT" localSheetId="1" hidden="1">#REF!,#REF!,#REF!,#REF!,#REF!,#REF!,#REF!</definedName>
    <definedName name="P1_SBT_PROT" hidden="1">#REF!,#REF!,#REF!,#REF!,#REF!,#REF!,#REF!</definedName>
    <definedName name="P1_SC_CLR" localSheetId="1" hidden="1">#REF!,#REF!,#REF!,#REF!,#REF!</definedName>
    <definedName name="P1_SC_CLR" hidden="1">#REF!,#REF!,#REF!,#REF!,#REF!</definedName>
    <definedName name="P1_SC22" localSheetId="1" hidden="1">#REF!,#REF!,#REF!,#REF!,#REF!,#REF!</definedName>
    <definedName name="P1_SC22" hidden="1">#REF!,#REF!,#REF!,#REF!,#REF!,#REF!</definedName>
    <definedName name="P1_SCOPE_16_PRT" hidden="1">[7]База!$E$15:$I$16,[7]База!$E$18:$I$20,[7]База!$E$23:$I$23,[7]База!$E$26:$I$26,[7]База!$E$29:$I$29,[7]База!$E$32:$I$32,[7]База!$E$35:$I$35,[7]База!$B$34,[7]База!$B$37</definedName>
    <definedName name="P1_SCOPE_17_PRT" hidden="1">[7]База!$E$13:$H$21,[7]База!$J$9:$J$11,[7]База!$J$13:$J$21,[7]База!$E$24:$H$26,[7]База!$E$28:$H$36,[7]База!$J$24:$M$26,[7]База!$J$28:$M$36,[7]База!$E$39:$H$41</definedName>
    <definedName name="P1_SCOPE_4_PRT" hidden="1">[7]База!$F$23:$I$23,[7]База!$F$25:$I$25,[7]База!$F$27:$I$31,[7]База!$K$14:$N$20,[7]База!$K$23:$N$23,[7]База!$K$25:$N$25,[7]База!$K$27:$N$31,[7]База!$P$14:$S$20,[7]База!$P$23:$S$23</definedName>
    <definedName name="P1_SCOPE_5_PRT" hidden="1">[7]База!$F$23:$I$23,[7]База!$F$25:$I$25,[7]База!$F$27:$I$31,[7]База!$K$14:$N$21,[7]База!$K$23:$N$23,[7]База!$K$25:$N$25,[7]База!$K$27:$N$31,[7]База!$P$14:$S$21,[7]База!$P$23:$S$23</definedName>
    <definedName name="P1_SCOPE_CORR" localSheetId="1" hidden="1">#REF!,#REF!,#REF!,#REF!,#REF!,#REF!,#REF!</definedName>
    <definedName name="P1_SCOPE_CORR" hidden="1">#REF!,#REF!,#REF!,#REF!,#REF!,#REF!,#REF!</definedName>
    <definedName name="P1_SCOPE_DOP" localSheetId="1" hidden="1">[8]Регионы!#REF!,[8]Регионы!#REF!,[8]Регионы!#REF!,[8]Регионы!#REF!,[8]Регионы!#REF!,[8]Регионы!#REF!</definedName>
    <definedName name="P1_SCOPE_DOP" hidden="1">[8]Регионы!#REF!,[8]Регионы!#REF!,[8]Регионы!#REF!,[8]Регионы!#REF!,[8]Регионы!#REF!,[8]Регионы!#REF!</definedName>
    <definedName name="P1_SCOPE_F1_PRT" hidden="1">[7]База!$D$74:$E$84,[7]База!$D$71:$E$72,[7]База!$D$66:$E$69,[7]База!$D$61:$E$64</definedName>
    <definedName name="P1_SCOPE_F2_PRT" hidden="1">[7]База!$G$56,[7]База!$E$55:$E$56,[7]База!$F$55:$G$55,[7]База!$D$55</definedName>
    <definedName name="P1_SCOPE_FLOAD" localSheetId="1" hidden="1">#REF!,#REF!,#REF!,#REF!,#REF!,#REF!</definedName>
    <definedName name="P1_SCOPE_FLOAD" hidden="1">#REF!,#REF!,#REF!,#REF!,#REF!,#REF!</definedName>
    <definedName name="P1_SCOPE_FRML" localSheetId="1" hidden="1">#REF!,#REF!,#REF!,#REF!,#REF!,#REF!</definedName>
    <definedName name="P1_SCOPE_FRML" hidden="1">#REF!,#REF!,#REF!,#REF!,#REF!,#REF!</definedName>
    <definedName name="P1_SCOPE_FST7" localSheetId="1" hidden="1">#REF!,#REF!,#REF!,#REF!,#REF!,#REF!</definedName>
    <definedName name="P1_SCOPE_FST7" hidden="1">#REF!,#REF!,#REF!,#REF!,#REF!,#REF!</definedName>
    <definedName name="P1_SCOPE_FULL_LOAD" localSheetId="1" hidden="1">#REF!,#REF!,#REF!,#REF!,#REF!,#REF!</definedName>
    <definedName name="P1_SCOPE_FULL_LOAD" hidden="1">#REF!,#REF!,#REF!,#REF!,#REF!,#REF!</definedName>
    <definedName name="P1_SCOPE_IND" localSheetId="1" hidden="1">#REF!,#REF!,#REF!,#REF!,#REF!,#REF!</definedName>
    <definedName name="P1_SCOPE_IND" hidden="1">#REF!,#REF!,#REF!,#REF!,#REF!,#REF!</definedName>
    <definedName name="P1_SCOPE_IND2" localSheetId="1" hidden="1">#REF!,#REF!,#REF!,#REF!,#REF!</definedName>
    <definedName name="P1_SCOPE_IND2" hidden="1">#REF!,#REF!,#REF!,#REF!,#REF!</definedName>
    <definedName name="P1_SCOPE_NOTIND" localSheetId="1" hidden="1">#REF!,#REF!,#REF!,#REF!,#REF!,#REF!</definedName>
    <definedName name="P1_SCOPE_NOTIND" hidden="1">#REF!,#REF!,#REF!,#REF!,#REF!,#REF!</definedName>
    <definedName name="P1_SCOPE_NotInd2" localSheetId="1" hidden="1">#REF!,#REF!,#REF!,#REF!,#REF!,#REF!,#REF!</definedName>
    <definedName name="P1_SCOPE_NotInd2" hidden="1">#REF!,#REF!,#REF!,#REF!,#REF!,#REF!,#REF!</definedName>
    <definedName name="P1_SCOPE_NotInd3" localSheetId="1" hidden="1">#REF!,#REF!,#REF!,#REF!,#REF!,#REF!,#REF!</definedName>
    <definedName name="P1_SCOPE_NotInd3" hidden="1">#REF!,#REF!,#REF!,#REF!,#REF!,#REF!,#REF!</definedName>
    <definedName name="P1_SCOPE_NotInt" localSheetId="1" hidden="1">#REF!,#REF!,#REF!,#REF!,#REF!,#REF!</definedName>
    <definedName name="P1_SCOPE_NotInt" hidden="1">#REF!,#REF!,#REF!,#REF!,#REF!,#REF!</definedName>
    <definedName name="P1_SCOPE_PER_PRT" hidden="1">[7]База!$H$15:$H$19,[7]База!$H$21:$H$25,[7]База!$J$14:$J$25,[7]База!$K$15:$K$19,[7]База!$K$21:$K$25</definedName>
    <definedName name="P1_SCOPE_SAVE2" localSheetId="1" hidden="1">#REF!,#REF!,#REF!,#REF!,#REF!,#REF!,#REF!</definedName>
    <definedName name="P1_SCOPE_SAVE2" hidden="1">#REF!,#REF!,#REF!,#REF!,#REF!,#REF!,#REF!</definedName>
    <definedName name="P1_SCOPE_SV_LD" localSheetId="1" hidden="1">#REF!,#REF!,#REF!,#REF!,#REF!,#REF!,#REF!</definedName>
    <definedName name="P1_SCOPE_SV_LD" hidden="1">#REF!,#REF!,#REF!,#REF!,#REF!,#REF!,#REF!</definedName>
    <definedName name="P1_SCOPE_SV_LD1" localSheetId="1" hidden="1">#REF!,#REF!,#REF!,#REF!,#REF!,#REF!,#REF!</definedName>
    <definedName name="P1_SCOPE_SV_LD1" hidden="1">#REF!,#REF!,#REF!,#REF!,#REF!,#REF!,#REF!</definedName>
    <definedName name="P1_SCOPE_SV_PRT" localSheetId="1" hidden="1">#REF!,#REF!,#REF!,#REF!,#REF!,#REF!,#REF!</definedName>
    <definedName name="P1_SCOPE_SV_PRT" hidden="1">#REF!,#REF!,#REF!,#REF!,#REF!,#REF!,#REF!</definedName>
    <definedName name="P1_SET_PROT" localSheetId="1" hidden="1">#REF!,#REF!,#REF!,#REF!,#REF!,#REF!,#REF!</definedName>
    <definedName name="P1_SET_PROT" hidden="1">#REF!,#REF!,#REF!,#REF!,#REF!,#REF!,#REF!</definedName>
    <definedName name="P1_SET_PRT" localSheetId="1" hidden="1">#REF!,#REF!,#REF!,#REF!,#REF!,#REF!,#REF!</definedName>
    <definedName name="P1_SET_PRT" hidden="1">#REF!,#REF!,#REF!,#REF!,#REF!,#REF!,#REF!</definedName>
    <definedName name="P1_T1_Protect" localSheetId="1" hidden="1">#REF!,#REF!,#REF!,#REF!,#REF!,#REF!</definedName>
    <definedName name="P1_T1_Protect" hidden="1">#REF!,#REF!,#REF!,#REF!,#REF!,#REF!</definedName>
    <definedName name="P1_T16?axis?R?ДОГОВОР" hidden="1">'[9]16'!$E$76:$M$76,'[9]16'!$E$8:$M$8,'[9]16'!$E$12:$M$12,'[9]16'!$E$52:$M$52,'[9]16'!$E$16:$M$16,'[9]16'!$E$64:$M$64,'[9]16'!$E$84:$M$85,'[9]16'!$E$48:$M$48,'[9]16'!$E$80:$M$80,'[9]16'!$E$72:$M$72,'[9]16'!$E$44:$M$44</definedName>
    <definedName name="P1_T16?axis?R?ДОГОВОР?" hidden="1">'[9]16'!$A$76,'[9]16'!$A$84:$A$85,'[9]16'!$A$72,'[9]16'!$A$80,'[9]16'!$A$68,'[9]16'!$A$64,'[9]16'!$A$60,'[9]16'!$A$56,'[9]16'!$A$52,'[9]16'!$A$48,'[9]16'!$A$44,'[9]16'!$A$40,'[9]16'!$A$36,'[9]16'!$A$32,'[9]16'!$A$28,'[9]16'!$A$24,'[9]16'!$A$20</definedName>
    <definedName name="P1_T16?L1" hidden="1">'[9]16'!$A$74:$M$74,'[9]16'!$A$14:$M$14,'[9]16'!$A$10:$M$10,'[9]16'!$A$50:$M$50,'[9]16'!$A$6:$M$6,'[9]16'!$A$62:$M$62,'[9]16'!$A$78:$M$78,'[9]16'!$A$46:$M$46,'[9]16'!$A$82:$M$82,'[9]16'!$A$70:$M$70,'[9]16'!$A$42:$M$42</definedName>
    <definedName name="P1_T16?L1.x" hidden="1">'[9]16'!$A$76:$M$76,'[9]16'!$A$16:$M$16,'[9]16'!$A$12:$M$12,'[9]16'!$A$52:$M$52,'[9]16'!$A$8:$M$8,'[9]16'!$A$64:$M$64,'[9]16'!$A$80:$M$80,'[9]16'!$A$48:$M$48,'[9]16'!$A$84:$M$85,'[9]16'!$A$72:$M$72,'[9]16'!$A$44:$M$44</definedName>
    <definedName name="P1_T16_Protect" localSheetId="1" hidden="1">#REF!,#REF!,#REF!,#REF!,#REF!,#REF!,#REF!,#REF!</definedName>
    <definedName name="P1_T16_Protect" hidden="1">#REF!,#REF!,#REF!,#REF!,#REF!,#REF!,#REF!,#REF!</definedName>
    <definedName name="P1_T18.2_Protect" localSheetId="1" hidden="1">#REF!,#REF!,#REF!,#REF!,#REF!,#REF!,#REF!</definedName>
    <definedName name="P1_T18.2_Protect" hidden="1">#REF!,#REF!,#REF!,#REF!,#REF!,#REF!,#REF!</definedName>
    <definedName name="P1_T20_Protection" hidden="1">'[10]20'!$E$4:$H$4,'[10]20'!$E$13:$H$13,'[10]20'!$E$16:$H$17,'[10]20'!$E$19:$H$19,'[10]20'!$J$4:$M$4,'[10]20'!$J$8:$M$11,'[10]20'!$J$13:$M$13,'[10]20'!$J$16:$M$17,'[10]20'!$J$19:$M$19</definedName>
    <definedName name="P1_T4_Protect" localSheetId="1" hidden="1">#REF!,#REF!,#REF!,#REF!,#REF!,#REF!,#REF!,#REF!,#REF!</definedName>
    <definedName name="P1_T4_Protect" hidden="1">#REF!,#REF!,#REF!,#REF!,#REF!,#REF!,#REF!,#REF!,#REF!</definedName>
    <definedName name="P1_T6_Protect" localSheetId="1" hidden="1">#REF!,#REF!,#REF!,#REF!,#REF!,#REF!,#REF!,#REF!,#REF!</definedName>
    <definedName name="P1_T6_Protect" hidden="1">#REF!,#REF!,#REF!,#REF!,#REF!,#REF!,#REF!,#REF!,#REF!</definedName>
    <definedName name="P10_SCOPE_FULL_LOAD" localSheetId="1" hidden="1">#REF!,#REF!,#REF!,#REF!,#REF!,#REF!</definedName>
    <definedName name="P10_SCOPE_FULL_LOAD" hidden="1">#REF!,#REF!,#REF!,#REF!,#REF!,#REF!</definedName>
    <definedName name="P10_T1_Protect" localSheetId="1" hidden="1">#REF!,#REF!,#REF!,#REF!,#REF!</definedName>
    <definedName name="P10_T1_Protect" hidden="1">#REF!,#REF!,#REF!,#REF!,#REF!</definedName>
    <definedName name="P11_SCOPE_FULL_LOAD" localSheetId="1" hidden="1">#REF!,#REF!,#REF!,#REF!,#REF!</definedName>
    <definedName name="P11_SCOPE_FULL_LOAD" hidden="1">#REF!,#REF!,#REF!,#REF!,#REF!</definedName>
    <definedName name="P11_T1_Protect" localSheetId="1" hidden="1">#REF!,#REF!,#REF!,#REF!,#REF!</definedName>
    <definedName name="P11_T1_Protect" hidden="1">#REF!,#REF!,#REF!,#REF!,#REF!</definedName>
    <definedName name="P12_SCOPE_FULL_LOAD" localSheetId="1" hidden="1">#REF!,#REF!,#REF!,#REF!,#REF!,#REF!</definedName>
    <definedName name="P12_SCOPE_FULL_LOAD" hidden="1">#REF!,#REF!,#REF!,#REF!,#REF!,#REF!</definedName>
    <definedName name="P12_T1_Protect" localSheetId="1" hidden="1">#REF!,#REF!,#REF!,#REF!,#REF!</definedName>
    <definedName name="P12_T1_Protect" hidden="1">#REF!,#REF!,#REF!,#REF!,#REF!</definedName>
    <definedName name="P13_SCOPE_FULL_LOAD" localSheetId="1" hidden="1">#REF!,#REF!,#REF!,#REF!,#REF!,#REF!</definedName>
    <definedName name="P13_SCOPE_FULL_LOAD" hidden="1">#REF!,#REF!,#REF!,#REF!,#REF!,#REF!</definedName>
    <definedName name="P13_T1_Protect" localSheetId="1" hidden="1">#REF!,#REF!,#REF!,#REF!,#REF!</definedName>
    <definedName name="P13_T1_Protect" hidden="1">#REF!,#REF!,#REF!,#REF!,#REF!</definedName>
    <definedName name="P14_SCOPE_FULL_LOAD" localSheetId="1" hidden="1">#REF!,#REF!,#REF!,#REF!,#REF!,#REF!</definedName>
    <definedName name="P14_SCOPE_FULL_LOAD" hidden="1">#REF!,#REF!,#REF!,#REF!,#REF!,#REF!</definedName>
    <definedName name="P14_T1_Protect" localSheetId="1" hidden="1">#REF!,#REF!,#REF!,#REF!,#REF!</definedName>
    <definedName name="P14_T1_Protect" hidden="1">#REF!,#REF!,#REF!,#REF!,#REF!</definedName>
    <definedName name="P15_SCOPE_FULL_LOAD" localSheetId="1" hidden="1">#REF!,#REF!,#REF!,#REF!,#REF!,'Расчет с НДС'!P1_SCOPE_FULL_LOAD</definedName>
    <definedName name="P15_SCOPE_FULL_LOAD" hidden="1">#REF!,#REF!,#REF!,#REF!,#REF!,P1_SCOPE_FULL_LOAD</definedName>
    <definedName name="P15_T1_Protect" localSheetId="1" hidden="1">#REF!,#REF!,#REF!,#REF!,#REF!</definedName>
    <definedName name="P15_T1_Protect" hidden="1">#REF!,#REF!,#REF!,#REF!,#REF!</definedName>
    <definedName name="P16_SCOPE_FULL_LOAD" hidden="1">[11]!P2_SCOPE_FULL_LOAD,[11]!P3_SCOPE_FULL_LOAD,[11]!P4_SCOPE_FULL_LOAD,[11]!P5_SCOPE_FULL_LOAD,[11]!P6_SCOPE_FULL_LOAD,[11]!P7_SCOPE_FULL_LOAD,[11]!P8_SCOPE_FULL_LOAD</definedName>
    <definedName name="P16_T1_Protect" localSheetId="1" hidden="1">#REF!,#REF!,#REF!,#REF!,#REF!,#REF!</definedName>
    <definedName name="P16_T1_Protect" hidden="1">#REF!,#REF!,#REF!,#REF!,#REF!,#REF!</definedName>
    <definedName name="P17_SCOPE_FULL_LOAD" localSheetId="1" hidden="1">[11]!P9_SCOPE_FULL_LOAD,'Расчет с НДС'!P10_SCOPE_FULL_LOAD,'Расчет с НДС'!P11_SCOPE_FULL_LOAD,'Расчет с НДС'!P12_SCOPE_FULL_LOAD,'Расчет с НДС'!P13_SCOPE_FULL_LOAD,'Расчет с НДС'!P14_SCOPE_FULL_LOAD,'Расчет с НДС'!P15_SCOPE_FULL_LOAD</definedName>
    <definedName name="P17_SCOPE_FULL_LOAD" hidden="1">[11]!P9_SCOPE_FULL_LOAD,P10_SCOPE_FULL_LOAD,P11_SCOPE_FULL_LOAD,P12_SCOPE_FULL_LOAD,P13_SCOPE_FULL_LOAD,P14_SCOPE_FULL_LOAD,P15_SCOPE_FULL_LOAD</definedName>
    <definedName name="P17_T1_Protect" localSheetId="1" hidden="1">#REF!,#REF!,#REF!,#REF!,#REF!</definedName>
    <definedName name="P17_T1_Protect" hidden="1">#REF!,#REF!,#REF!,#REF!,#REF!</definedName>
    <definedName name="P2_dip" hidden="1">[5]FST5!$G$100:$G$116,[5]FST5!$G$118:$G$123,[5]FST5!$G$125:$G$126,[5]FST5!$G$128:$G$131,[5]FST5!$G$133,[5]FST5!$G$135:$G$139,[5]FST5!$G$141</definedName>
    <definedName name="P2_SC_CLR" localSheetId="1" hidden="1">#REF!,#REF!,#REF!,#REF!,#REF!</definedName>
    <definedName name="P2_SC_CLR" hidden="1">#REF!,#REF!,#REF!,#REF!,#REF!</definedName>
    <definedName name="P2_SC22" localSheetId="1" hidden="1">#REF!,#REF!,#REF!,#REF!,#REF!,#REF!,#REF!</definedName>
    <definedName name="P2_SC22" hidden="1">#REF!,#REF!,#REF!,#REF!,#REF!,#REF!,#REF!</definedName>
    <definedName name="P2_SCOPE_16_PRT" hidden="1">[7]База!$E$38:$I$38,[7]База!$E$41:$I$41,[7]База!$E$45:$I$47,[7]База!$E$49:$I$49,[7]База!$E$53:$I$54,[7]База!$E$56:$I$57,[7]База!$E$59:$I$59,[7]База!$E$9:$I$13</definedName>
    <definedName name="P2_SCOPE_4_PRT" hidden="1">[7]База!$P$25:$S$25,[7]База!$P$27:$S$31,[7]База!$U$14:$X$20,[7]База!$U$23:$X$23,[7]База!$U$25:$X$25,[7]База!$U$27:$X$31,[7]База!$Z$14:$AC$20,[7]База!$Z$23:$AC$23,[7]База!$Z$25:$AC$25</definedName>
    <definedName name="P2_SCOPE_5_PRT" hidden="1">[7]База!$P$25:$S$25,[7]База!$P$27:$S$31,[7]База!$U$14:$X$21,[7]База!$U$23:$X$23,[7]База!$U$25:$X$25,[7]База!$U$27:$X$31,[7]База!$Z$14:$AC$21,[7]База!$Z$23:$AC$23,[7]База!$Z$25:$AC$25</definedName>
    <definedName name="P2_SCOPE_CORR" localSheetId="1" hidden="1">#REF!,#REF!,#REF!,#REF!,#REF!,#REF!,#REF!,#REF!</definedName>
    <definedName name="P2_SCOPE_CORR" hidden="1">#REF!,#REF!,#REF!,#REF!,#REF!,#REF!,#REF!,#REF!</definedName>
    <definedName name="P2_SCOPE_F1_PRT" hidden="1">[7]База!$D$56:$E$59,[7]База!$D$34:$E$50,[7]База!$D$32:$E$32,[7]База!$D$23:$E$30</definedName>
    <definedName name="P2_SCOPE_F2_PRT" hidden="1">[7]База!$D$52:$G$54,[7]База!$C$21:$E$42,[7]База!$A$12:$E$12,[7]База!$C$8:$E$11</definedName>
    <definedName name="P2_SCOPE_FULL_LOAD" localSheetId="1" hidden="1">#REF!,#REF!,#REF!,#REF!,#REF!,#REF!</definedName>
    <definedName name="P2_SCOPE_FULL_LOAD" hidden="1">#REF!,#REF!,#REF!,#REF!,#REF!,#REF!</definedName>
    <definedName name="P2_SCOPE_IND" localSheetId="1" hidden="1">#REF!,#REF!,#REF!,#REF!,#REF!,#REF!</definedName>
    <definedName name="P2_SCOPE_IND" hidden="1">#REF!,#REF!,#REF!,#REF!,#REF!,#REF!</definedName>
    <definedName name="P2_SCOPE_IND2" localSheetId="1" hidden="1">#REF!,#REF!,#REF!,#REF!,#REF!</definedName>
    <definedName name="P2_SCOPE_IND2" hidden="1">#REF!,#REF!,#REF!,#REF!,#REF!</definedName>
    <definedName name="P2_SCOPE_NOTIND" localSheetId="1" hidden="1">#REF!,#REF!,#REF!,#REF!,#REF!,#REF!,#REF!</definedName>
    <definedName name="P2_SCOPE_NOTIND" hidden="1">#REF!,#REF!,#REF!,#REF!,#REF!,#REF!,#REF!</definedName>
    <definedName name="P2_SCOPE_NotInd2" localSheetId="1" hidden="1">#REF!,#REF!,#REF!,#REF!,#REF!,#REF!</definedName>
    <definedName name="P2_SCOPE_NotInd2" hidden="1">#REF!,#REF!,#REF!,#REF!,#REF!,#REF!</definedName>
    <definedName name="P2_SCOPE_NotInd3" localSheetId="1" hidden="1">#REF!,#REF!,#REF!,#REF!,#REF!,#REF!,#REF!</definedName>
    <definedName name="P2_SCOPE_NotInd3" hidden="1">#REF!,#REF!,#REF!,#REF!,#REF!,#REF!,#REF!</definedName>
    <definedName name="P2_SCOPE_NotInt" localSheetId="1" hidden="1">#REF!,#REF!,#REF!,#REF!,#REF!,#REF!,#REF!</definedName>
    <definedName name="P2_SCOPE_NotInt" hidden="1">#REF!,#REF!,#REF!,#REF!,#REF!,#REF!,#REF!</definedName>
    <definedName name="P2_SCOPE_PER_PRT" hidden="1">[7]База!$N$14:$N$25,[7]База!$N$27:$N$31,[7]База!$J$27:$K$31,[7]База!$F$27:$H$31,[7]База!$F$33:$H$37</definedName>
    <definedName name="P2_SCOPE_SAVE2" localSheetId="1" hidden="1">#REF!,#REF!,#REF!,#REF!,#REF!,#REF!</definedName>
    <definedName name="P2_SCOPE_SAVE2" hidden="1">#REF!,#REF!,#REF!,#REF!,#REF!,#REF!</definedName>
    <definedName name="P2_SCOPE_SV_PRT" localSheetId="1" hidden="1">#REF!,#REF!,#REF!,#REF!,#REF!,#REF!,#REF!</definedName>
    <definedName name="P2_SCOPE_SV_PRT" hidden="1">#REF!,#REF!,#REF!,#REF!,#REF!,#REF!,#REF!</definedName>
    <definedName name="P2_T1_Protect" localSheetId="1" hidden="1">#REF!,#REF!,#REF!,#REF!,#REF!,#REF!</definedName>
    <definedName name="P2_T1_Protect" hidden="1">#REF!,#REF!,#REF!,#REF!,#REF!,#REF!</definedName>
    <definedName name="P2_T4_Protect" localSheetId="1" hidden="1">#REF!,#REF!,#REF!,#REF!,#REF!,#REF!,#REF!,#REF!,#REF!</definedName>
    <definedName name="P2_T4_Protect" hidden="1">#REF!,#REF!,#REF!,#REF!,#REF!,#REF!,#REF!,#REF!,#REF!</definedName>
    <definedName name="P3_dip" hidden="1">[5]FST5!$G$143:$G$145,[5]FST5!$G$214:$G$217,[5]FST5!$G$219:$G$224,[5]FST5!$G$226,[5]FST5!$G$228,[5]FST5!$G$230,[5]FST5!$G$232,[5]FST5!$G$197:$G$212</definedName>
    <definedName name="P3_SC22" localSheetId="1" hidden="1">#REF!,#REF!,#REF!,#REF!,#REF!,#REF!</definedName>
    <definedName name="P3_SC22" hidden="1">#REF!,#REF!,#REF!,#REF!,#REF!,#REF!</definedName>
    <definedName name="P3_SCOPE_F1_PRT" hidden="1">[7]База!$E$16:$E$17,[7]База!$C$4:$D$4,[7]База!$C$7:$E$10,[7]База!$A$11:$E$11</definedName>
    <definedName name="P3_SCOPE_FULL_LOAD" localSheetId="1" hidden="1">#REF!,#REF!,#REF!,#REF!,#REF!,#REF!</definedName>
    <definedName name="P3_SCOPE_FULL_LOAD" hidden="1">#REF!,#REF!,#REF!,#REF!,#REF!,#REF!</definedName>
    <definedName name="P3_SCOPE_IND" localSheetId="1" hidden="1">#REF!,#REF!,#REF!,#REF!,#REF!</definedName>
    <definedName name="P3_SCOPE_IND" hidden="1">#REF!,#REF!,#REF!,#REF!,#REF!</definedName>
    <definedName name="P3_SCOPE_IND2" localSheetId="1" hidden="1">#REF!,#REF!,#REF!,#REF!,#REF!</definedName>
    <definedName name="P3_SCOPE_IND2" hidden="1">#REF!,#REF!,#REF!,#REF!,#REF!</definedName>
    <definedName name="P3_SCOPE_NOTIND" localSheetId="1" hidden="1">#REF!,#REF!,#REF!,#REF!,#REF!,#REF!,#REF!</definedName>
    <definedName name="P3_SCOPE_NOTIND" hidden="1">#REF!,#REF!,#REF!,#REF!,#REF!,#REF!,#REF!</definedName>
    <definedName name="P3_SCOPE_NotInd2" localSheetId="1" hidden="1">#REF!,#REF!,#REF!,#REF!,#REF!,#REF!,#REF!</definedName>
    <definedName name="P3_SCOPE_NotInd2" hidden="1">#REF!,#REF!,#REF!,#REF!,#REF!,#REF!,#REF!</definedName>
    <definedName name="P3_SCOPE_NotInt" localSheetId="1" hidden="1">#REF!,#REF!,#REF!,#REF!,#REF!,#REF!</definedName>
    <definedName name="P3_SCOPE_NotInt" hidden="1">#REF!,#REF!,#REF!,#REF!,#REF!,#REF!</definedName>
    <definedName name="P3_SCOPE_PER_PRT" hidden="1">[7]База!$J$33:$K$37,[7]База!$N$33:$N$37,[7]База!$F$39:$H$43,[7]База!$J$39:$K$43,[7]База!$N$39:$N$43</definedName>
    <definedName name="P3_SCOPE_SV_PRT" localSheetId="1" hidden="1">#REF!,#REF!,#REF!,#REF!,#REF!,#REF!,#REF!</definedName>
    <definedName name="P3_SCOPE_SV_PRT" hidden="1">#REF!,#REF!,#REF!,#REF!,#REF!,#REF!,#REF!</definedName>
    <definedName name="P3_T1_Protect" localSheetId="1" hidden="1">#REF!,#REF!,#REF!,#REF!,#REF!</definedName>
    <definedName name="P3_T1_Protect" hidden="1">#REF!,#REF!,#REF!,#REF!,#REF!</definedName>
    <definedName name="P4_dip" hidden="1">[5]FST5!$G$70:$G$75,[5]FST5!$G$77:$G$78,[5]FST5!$G$80:$G$83,[5]FST5!$G$85,[5]FST5!$G$87:$G$91,[5]FST5!$G$93,[5]FST5!$G$95:$G$97,[5]FST5!$G$52:$G$68</definedName>
    <definedName name="P4_SCOPE_F1_PRT" hidden="1">[7]База!$C$13:$E$13,[7]База!$A$14:$E$14,[7]База!$C$23:$C$50,[7]База!$C$54:$C$95</definedName>
    <definedName name="P4_SCOPE_FULL_LOAD" localSheetId="1" hidden="1">#REF!,#REF!,#REF!,#REF!,#REF!,#REF!</definedName>
    <definedName name="P4_SCOPE_FULL_LOAD" hidden="1">#REF!,#REF!,#REF!,#REF!,#REF!,#REF!</definedName>
    <definedName name="P4_SCOPE_IND" localSheetId="1" hidden="1">#REF!,#REF!,#REF!,#REF!,#REF!</definedName>
    <definedName name="P4_SCOPE_IND" hidden="1">#REF!,#REF!,#REF!,#REF!,#REF!</definedName>
    <definedName name="P4_SCOPE_IND2" localSheetId="1" hidden="1">#REF!,#REF!,#REF!,#REF!,#REF!,#REF!</definedName>
    <definedName name="P4_SCOPE_IND2" hidden="1">#REF!,#REF!,#REF!,#REF!,#REF!,#REF!</definedName>
    <definedName name="P4_SCOPE_NOTIND" localSheetId="1" hidden="1">#REF!,#REF!,#REF!,#REF!,#REF!,#REF!,#REF!</definedName>
    <definedName name="P4_SCOPE_NOTIND" hidden="1">#REF!,#REF!,#REF!,#REF!,#REF!,#REF!,#REF!</definedName>
    <definedName name="P4_SCOPE_NotInd2" localSheetId="1" hidden="1">#REF!,#REF!,#REF!,#REF!,#REF!,#REF!,#REF!</definedName>
    <definedName name="P4_SCOPE_NotInd2" hidden="1">#REF!,#REF!,#REF!,#REF!,#REF!,#REF!,#REF!</definedName>
    <definedName name="P4_SCOPE_PER_PRT" hidden="1">[7]База!$F$45:$H$49,[7]База!$J$45:$K$49,[7]База!$N$45:$N$49,[7]База!$F$53:$G$64,[7]База!$H$54:$H$58</definedName>
    <definedName name="P4_T1_Protect" localSheetId="1" hidden="1">#REF!,#REF!,#REF!,#REF!,#REF!,#REF!</definedName>
    <definedName name="P4_T1_Protect" hidden="1">#REF!,#REF!,#REF!,#REF!,#REF!,#REF!</definedName>
    <definedName name="P5_SCOPE_FULL_LOAD" localSheetId="1" hidden="1">#REF!,#REF!,#REF!,#REF!,#REF!,#REF!</definedName>
    <definedName name="P5_SCOPE_FULL_LOAD" hidden="1">#REF!,#REF!,#REF!,#REF!,#REF!,#REF!</definedName>
    <definedName name="P5_SCOPE_NOTIND" localSheetId="1" hidden="1">#REF!,#REF!,#REF!,#REF!,#REF!,#REF!,#REF!</definedName>
    <definedName name="P5_SCOPE_NOTIND" hidden="1">#REF!,#REF!,#REF!,#REF!,#REF!,#REF!,#REF!</definedName>
    <definedName name="P5_SCOPE_NotInd2" localSheetId="1" hidden="1">#REF!,#REF!,#REF!,#REF!,#REF!,#REF!,#REF!</definedName>
    <definedName name="P5_SCOPE_NotInd2" hidden="1">#REF!,#REF!,#REF!,#REF!,#REF!,#REF!,#REF!</definedName>
    <definedName name="P5_SCOPE_PER_PRT" hidden="1">[7]База!$H$60:$H$64,[7]База!$J$53:$J$64,[7]База!$K$54:$K$58,[7]База!$K$60:$K$64,[7]База!$N$53:$N$64</definedName>
    <definedName name="P5_T1_Protect" localSheetId="1" hidden="1">#REF!,#REF!,#REF!,#REF!,#REF!</definedName>
    <definedName name="P5_T1_Protect" hidden="1">#REF!,#REF!,#REF!,#REF!,#REF!</definedName>
    <definedName name="P6_SCOPE_FULL_LOAD" localSheetId="1" hidden="1">#REF!,#REF!,#REF!,#REF!,#REF!,#REF!</definedName>
    <definedName name="P6_SCOPE_FULL_LOAD" hidden="1">#REF!,#REF!,#REF!,#REF!,#REF!,#REF!</definedName>
    <definedName name="P6_SCOPE_NOTIND" localSheetId="1" hidden="1">#REF!,#REF!,#REF!,#REF!,#REF!,#REF!,#REF!</definedName>
    <definedName name="P6_SCOPE_NOTIND" hidden="1">#REF!,#REF!,#REF!,#REF!,#REF!,#REF!,#REF!</definedName>
    <definedName name="P6_SCOPE_NotInd2" localSheetId="1" hidden="1">#REF!,#REF!,#REF!,#REF!,#REF!,#REF!,#REF!</definedName>
    <definedName name="P6_SCOPE_NotInd2" hidden="1">#REF!,#REF!,#REF!,#REF!,#REF!,#REF!,#REF!</definedName>
    <definedName name="P6_SCOPE_PER_PRT" hidden="1">[7]База!$F$66:$H$70,[7]База!$J$66:$K$70,[7]База!$N$66:$N$70,[7]База!$F$72:$H$76,[7]База!$J$72:$K$76</definedName>
    <definedName name="P6_T1_Protect" localSheetId="1" hidden="1">#REF!,#REF!,#REF!,#REF!,#REF!</definedName>
    <definedName name="P6_T1_Protect" hidden="1">#REF!,#REF!,#REF!,#REF!,#REF!</definedName>
    <definedName name="P7_SCOPE_FULL_LOAD" localSheetId="1" hidden="1">#REF!,#REF!,#REF!,#REF!,#REF!,#REF!</definedName>
    <definedName name="P7_SCOPE_FULL_LOAD" hidden="1">#REF!,#REF!,#REF!,#REF!,#REF!,#REF!</definedName>
    <definedName name="P7_SCOPE_NOTIND" localSheetId="1" hidden="1">#REF!,#REF!,#REF!,#REF!,#REF!,#REF!</definedName>
    <definedName name="P7_SCOPE_NOTIND" hidden="1">#REF!,#REF!,#REF!,#REF!,#REF!,#REF!</definedName>
    <definedName name="P7_SCOPE_NotInd2" localSheetId="1" hidden="1">#REF!,#REF!,#REF!,#REF!,#REF!,'Расчет с НДС'!P1_SCOPE_NotInd2,'Расчет с НДС'!P2_SCOPE_NotInd2,'Расчет с НДС'!P3_SCOPE_NotInd2</definedName>
    <definedName name="P7_SCOPE_NotInd2" hidden="1">#REF!,#REF!,#REF!,#REF!,#REF!,P1_SCOPE_NotInd2,P2_SCOPE_NotInd2,P3_SCOPE_NotInd2</definedName>
    <definedName name="P7_SCOPE_PER_PRT" hidden="1">[7]База!$N$72:$N$76,[7]База!$F$78:$H$82,[7]База!$J$78:$K$82,[7]База!$N$78:$N$82,[7]База!$F$84:$H$88</definedName>
    <definedName name="P7_T1_Protect" localSheetId="1" hidden="1">#REF!,#REF!,#REF!,#REF!,#REF!</definedName>
    <definedName name="P7_T1_Protect" hidden="1">#REF!,#REF!,#REF!,#REF!,#REF!</definedName>
    <definedName name="P8_SCOPE_FULL_LOAD" localSheetId="1" hidden="1">#REF!,#REF!,#REF!,#REF!,#REF!,#REF!</definedName>
    <definedName name="P8_SCOPE_FULL_LOAD" hidden="1">#REF!,#REF!,#REF!,#REF!,#REF!,#REF!</definedName>
    <definedName name="P8_SCOPE_NOTIND" localSheetId="1" hidden="1">#REF!,#REF!,#REF!,#REF!,#REF!,#REF!</definedName>
    <definedName name="P8_SCOPE_NOTIND" hidden="1">#REF!,#REF!,#REF!,#REF!,#REF!,#REF!</definedName>
    <definedName name="P8_SCOPE_PER_PRT" hidden="1">[12]База!$J$84:$K$88,[12]База!$N$84:$N$88,[12]База!$F$14:$G$25,P1_SCOPE_PER_PRT,P2_SCOPE_PER_PRT,P3_SCOPE_PER_PRT,P4_SCOPE_PER_PRT</definedName>
    <definedName name="P8_T1_Protect" localSheetId="1" hidden="1">#REF!,#REF!,#REF!,#REF!,#REF!</definedName>
    <definedName name="P8_T1_Protect" hidden="1">#REF!,#REF!,#REF!,#REF!,#REF!</definedName>
    <definedName name="P9_SCOPE_FULL_LOAD" localSheetId="1" hidden="1">#REF!,#REF!,#REF!,#REF!,#REF!,#REF!</definedName>
    <definedName name="P9_SCOPE_FULL_LOAD" hidden="1">#REF!,#REF!,#REF!,#REF!,#REF!,#REF!</definedName>
    <definedName name="P9_SCOPE_NotInd" localSheetId="1" hidden="1">#REF!,[11]!P1_SCOPE_NOTIND,[11]!P2_SCOPE_NOTIND,[11]!P3_SCOPE_NOTIND,[11]!P4_SCOPE_NOTIND,[11]!P5_SCOPE_NOTIND,[11]!P6_SCOPE_NOTIND,[11]!P7_SCOPE_NOTIND</definedName>
    <definedName name="P9_SCOPE_NotInd" hidden="1">#REF!,[11]!P1_SCOPE_NOTIND,[11]!P2_SCOPE_NOTIND,[11]!P3_SCOPE_NOTIND,[11]!P4_SCOPE_NOTIND,[11]!P5_SCOPE_NOTIND,[11]!P6_SCOPE_NOTIND,[11]!P7_SCOPE_NOTIND</definedName>
    <definedName name="P9_T1_Protect" localSheetId="1" hidden="1">#REF!,#REF!,#REF!,#REF!,#REF!</definedName>
    <definedName name="P9_T1_Protect" hidden="1">#REF!,#REF!,#REF!,#REF!,#REF!</definedName>
    <definedName name="SAPBEXrevision" hidden="1">1</definedName>
    <definedName name="SAPBEXsysID" hidden="1">"BW2"</definedName>
    <definedName name="SAPBEXwbID" hidden="1">"479GSPMTNK9HM4ZSIVE5K2SH6"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Сравнение._.с._.отраслями." hidden="1">{#N/A,#N/A,TRUE,"Лист1";#N/A,#N/A,TRUE,"Лист2";#N/A,#N/A,TRUE,"Лист3"}</definedName>
    <definedName name="а" hidden="1">{"glc1",#N/A,FALSE,"GLC";"glc2",#N/A,FALSE,"GLC";"glc3",#N/A,FALSE,"GLC";"glc4",#N/A,FALSE,"GLC";"glc5",#N/A,FALSE,"GLC"}</definedName>
    <definedName name="апап" localSheetId="1" hidden="1">#REF!</definedName>
    <definedName name="апап" hidden="1">#REF!</definedName>
    <definedName name="вап" localSheetId="1" hidden="1">#REF!</definedName>
    <definedName name="вап" hidden="1">#REF!</definedName>
    <definedName name="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итт" hidden="1">{#N/A,#N/A,TRUE,"Лист1";#N/A,#N/A,TRUE,"Лист2";#N/A,#N/A,TRUE,"Лист3"}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" localSheetId="1" hidden="1">#REF!</definedName>
    <definedName name="д" hidden="1">#REF!</definedName>
    <definedName name="дд" localSheetId="1" hidden="1">#REF!</definedName>
    <definedName name="дд" hidden="1">#REF!</definedName>
    <definedName name="дддд" localSheetId="1" hidden="1">#REF!</definedName>
    <definedName name="дддд" hidden="1">#REF!</definedName>
    <definedName name="_xlnm.Print_Titles" localSheetId="0">'от ССР_Форма 1'!$12:$12</definedName>
    <definedName name="и" hidden="1">{"glc1",#N/A,FALSE,"GLC";"glc2",#N/A,FALSE,"GLC";"glc3",#N/A,FALSE,"GLC";"glc4",#N/A,FALSE,"GLC";"glc5",#N/A,FALSE,"GLC"}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hidden="1">{#N/A,#N/A,TRUE,"Лист1";#N/A,#N/A,TRUE,"Лист2";#N/A,#N/A,TRUE,"Лист3"}</definedName>
    <definedName name="ншш" hidden="1">{#N/A,#N/A,TRUE,"Лист1";#N/A,#N/A,TRUE,"Лист2";#N/A,#N/A,TRUE,"Лист3"}</definedName>
    <definedName name="о" hidden="1">{#N/A,#N/A,TRUE,"Лист1";#N/A,#N/A,TRUE,"Лист2";#N/A,#N/A,TRUE,"Лист3"}</definedName>
    <definedName name="_xlnm.Print_Area" localSheetId="0">'от ССР_Форма 1'!$A$3:$M$61,'от ССР_Форма 1'!#REF!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ррр" hidden="1">{"glc1",#N/A,FALSE,"GLC";"glc2",#N/A,FALSE,"GLC";"glc3",#N/A,FALSE,"GLC";"glc4",#N/A,FALSE,"GLC";"glc5",#N/A,FALSE,"GLC"}</definedName>
    <definedName name="тп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hidden="1">{#N/A,#N/A,TRUE,"Лист1";#N/A,#N/A,TRUE,"Лист2";#N/A,#N/A,TRUE,"Лист3"}</definedName>
    <definedName name="ыва" localSheetId="1" hidden="1">#REF!</definedName>
    <definedName name="ыва" hidden="1">#REF!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</workbook>
</file>

<file path=xl/calcChain.xml><?xml version="1.0" encoding="utf-8"?>
<calcChain xmlns="http://schemas.openxmlformats.org/spreadsheetml/2006/main">
  <c r="E7" i="5" l="1"/>
  <c r="J7" i="5"/>
  <c r="B7" i="5"/>
  <c r="E6" i="5"/>
  <c r="F6" i="5" s="1"/>
  <c r="G6" i="5" s="1"/>
  <c r="H6" i="5" s="1"/>
  <c r="I6" i="5" s="1"/>
  <c r="J6" i="5" s="1"/>
  <c r="K6" i="5" s="1"/>
  <c r="J3" i="5"/>
  <c r="J8" i="5" l="1"/>
  <c r="K7" i="5"/>
  <c r="K8" i="5" s="1"/>
</calcChain>
</file>

<file path=xl/sharedStrings.xml><?xml version="1.0" encoding="utf-8"?>
<sst xmlns="http://schemas.openxmlformats.org/spreadsheetml/2006/main" count="122" uniqueCount="84">
  <si>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</si>
  <si>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</si>
  <si>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</si>
  <si>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</si>
  <si>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</si>
  <si>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</si>
  <si>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</si>
  <si>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</si>
  <si>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</si>
  <si>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</si>
  <si>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</si>
  <si>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</si>
  <si>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</si>
  <si>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</si>
  <si>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</si>
  <si>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</si>
  <si>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</si>
  <si>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</si>
  <si>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</si>
  <si>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</si>
  <si>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</si>
  <si>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"УТВЕРЖДАЮ"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</si>
  <si>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</si>
  <si>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</si>
  <si>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</si>
  <si>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</si>
  <si>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БЛОК 2
Сметная стоимость строительства  
в ценах на 01.01.2000 года</t>
  </si>
  <si>
    <t>Проектно-изыскательские работы</t>
  </si>
  <si>
    <t>ССР</t>
  </si>
  <si>
    <t>Глава 7. Благоустройство и озеленение территории</t>
  </si>
  <si>
    <t>ИТОГО ПО ГЛАВЕ 2</t>
  </si>
  <si>
    <t>ИТОГО ПО ГЛАВЕ 7</t>
  </si>
  <si>
    <t>Начальник управления капитального строительства</t>
  </si>
  <si>
    <t>ПИР</t>
  </si>
  <si>
    <t>СМР</t>
  </si>
  <si>
    <t>Прочие затраты</t>
  </si>
  <si>
    <t>Производство работ в зимнее время - 4.07%</t>
  </si>
  <si>
    <t>Премирование за ввод 2.92%</t>
  </si>
  <si>
    <t>Глава 1. Подготовка территории строительства</t>
  </si>
  <si>
    <t>ИТОГО ПО ГЛАВЕ 1</t>
  </si>
  <si>
    <t>Подготовительные работы</t>
  </si>
  <si>
    <t xml:space="preserve">Проверил:     Начальник ОКС                                                       М.В.Брюхов                         </t>
  </si>
  <si>
    <t>Глава 4. Объекты энергетического хозяйства</t>
  </si>
  <si>
    <t xml:space="preserve">Разработал:      Инженер 2 кат. ОКС                                                  Е.В.Пуртова                                  </t>
  </si>
  <si>
    <t>СТРОИТЕЛЬНЫЙ КОНТРОЛЬ (%=2.14)</t>
  </si>
  <si>
    <t>"____" ___________________ 2018 г.</t>
  </si>
  <si>
    <t>БЛОК 1
Утвержденная сметная стоимость  строительства объекта  (в ценах 1 кв.2018 г.)</t>
  </si>
  <si>
    <t>CОДЕРЖАНИЕ СЛУЖБЫ ЗАКАЗЧИКА-ЗАСТРОЙЩИКА, ЗА ИСКЛЮЧЕНИЕМ СТРОИТЕЛЬНОГО КОНТРОЛЯ  (%=3.73)</t>
  </si>
  <si>
    <t>Итого</t>
  </si>
  <si>
    <t>Утвержденная сметная стоимость в ценах 1 кв. 2018 года</t>
  </si>
  <si>
    <t>Сметная стоимость в уровне цен 2000г.</t>
  </si>
  <si>
    <t>_______________________ /А.А.  Воронов/</t>
  </si>
  <si>
    <t>НДС 20%</t>
  </si>
  <si>
    <t>Плановая стоимость в прогнозных ценах на 2019г.</t>
  </si>
  <si>
    <t>С учетом индексов-дефляторов на 2019 г.</t>
  </si>
  <si>
    <t>Оборудова-ние</t>
  </si>
  <si>
    <t>Заместитель директора по инвестиционной деятельности филиала  ПАО "МРСК Северо-Запада" "Комиэнерго"
____________________/ В.Ю. Размыслов/</t>
  </si>
  <si>
    <t xml:space="preserve">БЛОК 3
Сметная стоимость строительства  в ценах 4 кв. 2017 г. с переводом в прогнозные цены на 2019 г.
</t>
  </si>
  <si>
    <t>СРЕДСТВА НА ВОЗВЕДЕНИЕ, РАЗБОРКУ ВРЕМЕННЫХ ЗДАНИЙ,СООРУЖЕНИЙ 2,5%</t>
  </si>
  <si>
    <t>ЗАТРАТЫ,СВЯЗАННЫЕ С ПРЕМИРОВАНИЕМ ЗА ВВОД ПОСТРОЕННЫХ ОБЪЕКТОВ   (%= 2.55)</t>
  </si>
  <si>
    <t xml:space="preserve">ВОЗМЕЩЕНИЕ ДОПОЛНИТЕЛЬНЫХ ЗАТРАТ ПРИ ПРОИЗВОДСТВЕ СТРОИТЕЛЬНО-МОНТАЖНЫХ РАБОТ В ЗИМНЕЕ ВРЕМЯ </t>
  </si>
  <si>
    <t>КЛ 0,4 кВ (времен. 2.5%, зимн. 4,07%)</t>
  </si>
  <si>
    <t>РУ 0,4 кВ  (времен. 2.5%, зимн. 4,73%)</t>
  </si>
  <si>
    <t>НДС 18%</t>
  </si>
  <si>
    <t>Сводка затрат по ИП J _009-52-2-02.41-1014 "Строительство 2КЛ 0,4 кВ фидер «Новый» от ТП-10/0,4 кВ №54 протяженностью 0,504 км, установка линейной панели 0,4 кВ (1 шт.) в г. Усинск (ЛУКОЙЛ-Коми, ООО Дог. № 56-00424П/18 от 13.06.18)"</t>
  </si>
  <si>
    <t>Расчет оценки полной стоимости инвестиционного проекта в прогнозных ценах соответствующих лет по ИП №</t>
  </si>
  <si>
    <t>J_009-52-2-02.41-1014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</si>
  <si>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</si>
  <si>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</si>
  <si>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</si>
  <si>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</si>
  <si>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</si>
  <si>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 , тыс. руб. без НДС, в том числе: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</si>
  <si>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</si>
  <si>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</si>
  <si>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</si>
  <si>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</si>
  <si>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 в т.ч. 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</si>
  <si>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</si>
  <si>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</si>
  <si>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</si>
  <si>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Начальник отдела инвестиций</t>
  </si>
  <si>
    <t>О.Г. Сверчкова</t>
  </si>
  <si>
    <t>Строительство 2КЛ 0,4 кВ фидер "Новый" от ТП-10/0,4 кВ №54 протяженностью 0,504 км, установка линейной панели 0,4 кВ (1 шт.) в г.Усинск (ЛУКОЙЛ-Коми, ООО Дог. № 56-00424П/18 от 13.06.18)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</si>
</sst>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  <numFmt numFmtId="167" formatCode="#,##0.00000"/>
    <numFmt numFmtId="168" formatCode="0.00000"/>
    <numFmt numFmtId="169" formatCode="_-* #,##0_р_._-;\-* #,##0_р_._-;_-* &quot;-&quot;_р_._-;_-@_-"/>
    <numFmt numFmtId="170" formatCode="_-* #,##0.000\ _₽_-;\-* #,##0.000\ _₽_-;_-* &quot;-&quot;\ _₽_-;_-@_-"/>
    <numFmt numFmtId="171" formatCode="_-* #,##0.0000\ _₽_-;\-* #,##0.0000\ _₽_-;_-* &quot;-&quot;????\ _₽_-;_-@_-"/>
    <numFmt numFmtId="172" formatCode="#,##0.000_ ;\-#,##0.000\ "/>
    <numFmt numFmtId="173" formatCode="_-* #,##0.00000_р_._-;\-* #,##0.00000_р_._-;_-* &quot;-&quot;_р_._-;_-@_-"/>
    <numFmt numFmtId="174" formatCode="_-* #,##0.000000_р_._-;\-* #,##0.000000_р_._-;_-* &quot;-&quot;_р_._-;_-@_-"/>
    <numFmt numFmtId="175" formatCode="_-* #,##0.000\ _₽_-;\-* #,##0.000\ _₽_-;_-* &quot;-&quot;???\ _₽_-;_-@_-"/>
    <numFmt numFmtId="176" formatCode="_-* #,##0.0000_р_._-;\-* #,##0.0000_р_._-;_-* &quot;-&quot;_р_.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Helv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8"/>
      <name val="Verdana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65">
    <xf numFmtId="0" fontId="0" fillId="0" borderId="0"/>
    <xf numFmtId="0" fontId="7" fillId="0" borderId="1">
      <alignment horizontal="center" vertical="center"/>
    </xf>
    <xf numFmtId="0" fontId="7" fillId="0" borderId="1">
      <alignment horizontal="center" vertical="center"/>
    </xf>
    <xf numFmtId="0" fontId="8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/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7">
      <alignment horizontal="left" vertical="top"/>
    </xf>
    <xf numFmtId="0" fontId="12" fillId="0" borderId="0">
      <alignment horizontal="center" vertical="top"/>
    </xf>
    <xf numFmtId="0" fontId="12" fillId="0" borderId="0">
      <alignment horizontal="left" vertical="top"/>
    </xf>
    <xf numFmtId="0" fontId="12" fillId="0" borderId="0">
      <alignment horizontal="righ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3" fillId="0" borderId="0">
      <alignment horizontal="center" vertical="center"/>
    </xf>
    <xf numFmtId="0" fontId="14" fillId="0" borderId="0">
      <alignment horizontal="left" vertical="top"/>
    </xf>
    <xf numFmtId="0" fontId="12" fillId="0" borderId="0">
      <alignment horizontal="left" vertical="top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9" fillId="0" borderId="1">
      <alignment horizontal="center" vertical="center"/>
    </xf>
    <xf numFmtId="0" fontId="9" fillId="0" borderId="8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9">
      <alignment horizontal="center" vertical="center"/>
    </xf>
    <xf numFmtId="0" fontId="15" fillId="0" borderId="7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7" fillId="0" borderId="7">
      <alignment horizontal="left" vertical="top"/>
    </xf>
    <xf numFmtId="0" fontId="16" fillId="0" borderId="0">
      <alignment horizontal="right" vertical="top"/>
    </xf>
    <xf numFmtId="0" fontId="16" fillId="0" borderId="0">
      <alignment horizontal="left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2" fillId="0" borderId="7">
      <alignment horizontal="left" vertical="top"/>
    </xf>
    <xf numFmtId="0" fontId="16" fillId="0" borderId="0">
      <alignment horizontal="left"/>
    </xf>
    <xf numFmtId="0" fontId="16" fillId="0" borderId="0">
      <alignment horizontal="left"/>
    </xf>
    <xf numFmtId="0" fontId="16" fillId="0" borderId="0">
      <alignment horizontal="left" vertical="top"/>
    </xf>
    <xf numFmtId="0" fontId="12" fillId="0" borderId="7">
      <alignment horizontal="left"/>
    </xf>
    <xf numFmtId="0" fontId="17" fillId="0" borderId="0">
      <alignment horizontal="left" vertical="top"/>
    </xf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28" fillId="0" borderId="0"/>
    <xf numFmtId="0" fontId="1" fillId="0" borderId="0"/>
  </cellStyleXfs>
  <cellXfs count="265">
    <xf numFmtId="0" fontId="0" fillId="0" borderId="0" xfId="0"/>
    <xf numFmtId="0" fontId="11" fillId="0" borderId="0" xfId="6" applyAlignment="1">
      <alignment wrapText="1"/>
    </xf>
    <xf numFmtId="0" fontId="16" fillId="0" borderId="0" xfId="46" quotePrefix="1" applyAlignment="1">
      <alignment horizontal="left" wrapText="1"/>
    </xf>
    <xf numFmtId="0" fontId="22" fillId="0" borderId="0" xfId="56" applyFont="1"/>
    <xf numFmtId="0" fontId="23" fillId="0" borderId="0" xfId="8" applyFont="1" applyBorder="1" applyAlignment="1">
      <alignment horizontal="left" vertical="top" wrapText="1"/>
    </xf>
    <xf numFmtId="0" fontId="23" fillId="0" borderId="0" xfId="9" applyFont="1" applyBorder="1" applyAlignment="1">
      <alignment horizontal="left" vertical="top" wrapText="1"/>
    </xf>
    <xf numFmtId="0" fontId="23" fillId="0" borderId="0" xfId="18" applyFont="1" applyBorder="1" applyAlignment="1">
      <alignment horizontal="left" vertical="top" wrapText="1"/>
    </xf>
    <xf numFmtId="0" fontId="25" fillId="0" borderId="0" xfId="56" applyFont="1"/>
    <xf numFmtId="0" fontId="11" fillId="0" borderId="0" xfId="6" applyFont="1" applyAlignment="1">
      <alignment wrapText="1"/>
    </xf>
    <xf numFmtId="0" fontId="15" fillId="0" borderId="6" xfId="30" quotePrefix="1" applyBorder="1" applyAlignment="1">
      <alignment horizontal="left" vertical="top" wrapText="1"/>
    </xf>
    <xf numFmtId="0" fontId="15" fillId="0" borderId="19" xfId="30" quotePrefix="1" applyBorder="1" applyAlignment="1">
      <alignment horizontal="left" vertical="top" wrapText="1"/>
    </xf>
    <xf numFmtId="165" fontId="21" fillId="0" borderId="0" xfId="60" applyNumberFormat="1" applyFont="1" applyFill="1" applyBorder="1" applyAlignment="1">
      <alignment horizontal="center" vertical="center" wrapText="1"/>
    </xf>
    <xf numFmtId="165" fontId="20" fillId="0" borderId="0" xfId="56" applyNumberFormat="1" applyFont="1" applyFill="1" applyBorder="1" applyAlignment="1">
      <alignment horizontal="left" vertical="center" wrapText="1"/>
    </xf>
    <xf numFmtId="0" fontId="16" fillId="0" borderId="30" xfId="25" applyNumberFormat="1" applyFont="1" applyBorder="1" applyAlignment="1">
      <alignment horizontal="center" vertical="center" wrapText="1"/>
    </xf>
    <xf numFmtId="0" fontId="16" fillId="0" borderId="31" xfId="26" applyNumberFormat="1" applyFont="1" applyBorder="1" applyAlignment="1">
      <alignment horizontal="center" vertical="center" wrapText="1"/>
    </xf>
    <xf numFmtId="0" fontId="16" fillId="0" borderId="32" xfId="27" applyNumberFormat="1" applyFont="1" applyBorder="1" applyAlignment="1">
      <alignment horizontal="center" vertical="center" wrapText="1"/>
    </xf>
    <xf numFmtId="0" fontId="16" fillId="0" borderId="30" xfId="28" applyNumberFormat="1" applyFont="1" applyBorder="1" applyAlignment="1">
      <alignment horizontal="center" vertical="center" wrapText="1"/>
    </xf>
    <xf numFmtId="0" fontId="16" fillId="0" borderId="31" xfId="28" applyNumberFormat="1" applyFont="1" applyBorder="1" applyAlignment="1">
      <alignment horizontal="center" vertical="center" wrapText="1"/>
    </xf>
    <xf numFmtId="0" fontId="16" fillId="0" borderId="32" xfId="28" applyNumberFormat="1" applyFont="1" applyBorder="1" applyAlignment="1">
      <alignment horizontal="center" vertical="center" wrapText="1"/>
    </xf>
    <xf numFmtId="0" fontId="9" fillId="0" borderId="30" xfId="24" quotePrefix="1" applyBorder="1" applyAlignment="1">
      <alignment horizontal="center" vertical="center" wrapText="1"/>
    </xf>
    <xf numFmtId="0" fontId="9" fillId="0" borderId="31" xfId="24" quotePrefix="1" applyBorder="1" applyAlignment="1">
      <alignment horizontal="center" vertical="center" wrapText="1"/>
    </xf>
    <xf numFmtId="165" fontId="20" fillId="0" borderId="0" xfId="56" applyNumberFormat="1" applyFont="1" applyFill="1" applyBorder="1" applyAlignment="1">
      <alignment horizontal="right" vertical="center" wrapText="1"/>
    </xf>
    <xf numFmtId="0" fontId="9" fillId="0" borderId="34" xfId="23" quotePrefix="1" applyBorder="1" applyAlignment="1">
      <alignment horizontal="center" vertical="center" wrapText="1"/>
    </xf>
    <xf numFmtId="0" fontId="9" fillId="0" borderId="36" xfId="24" quotePrefix="1" applyBorder="1" applyAlignment="1">
      <alignment horizontal="center" vertical="center" wrapText="1"/>
    </xf>
    <xf numFmtId="0" fontId="16" fillId="0" borderId="29" xfId="29" applyNumberFormat="1" applyFont="1" applyBorder="1" applyAlignment="1">
      <alignment horizontal="center" vertical="center" wrapText="1"/>
    </xf>
    <xf numFmtId="0" fontId="18" fillId="0" borderId="35" xfId="29" applyNumberFormat="1" applyFont="1" applyBorder="1" applyAlignment="1">
      <alignment horizontal="center" vertical="center" wrapText="1"/>
    </xf>
    <xf numFmtId="0" fontId="18" fillId="0" borderId="36" xfId="29" applyNumberFormat="1" applyFont="1" applyBorder="1" applyAlignment="1">
      <alignment horizontal="center" vertical="center" wrapText="1"/>
    </xf>
    <xf numFmtId="0" fontId="18" fillId="0" borderId="37" xfId="29" applyNumberFormat="1" applyFont="1" applyBorder="1" applyAlignment="1">
      <alignment horizontal="center" vertical="center" wrapText="1"/>
    </xf>
    <xf numFmtId="4" fontId="18" fillId="0" borderId="29" xfId="23" quotePrefix="1" applyNumberFormat="1" applyFont="1" applyBorder="1" applyAlignment="1">
      <alignment vertical="center" wrapText="1"/>
    </xf>
    <xf numFmtId="0" fontId="18" fillId="0" borderId="29" xfId="29" applyNumberFormat="1" applyFont="1" applyBorder="1" applyAlignment="1">
      <alignment horizontal="center" vertical="center" wrapText="1"/>
    </xf>
    <xf numFmtId="166" fontId="16" fillId="0" borderId="11" xfId="34" applyNumberFormat="1" applyFont="1" applyFill="1" applyBorder="1" applyAlignment="1">
      <alignment horizontal="right" vertical="top" wrapText="1"/>
    </xf>
    <xf numFmtId="166" fontId="16" fillId="0" borderId="1" xfId="34" applyNumberFormat="1" applyFont="1" applyFill="1" applyBorder="1" applyAlignment="1">
      <alignment horizontal="right" vertical="top" wrapText="1"/>
    </xf>
    <xf numFmtId="166" fontId="16" fillId="0" borderId="9" xfId="34" applyNumberFormat="1" applyFont="1" applyFill="1" applyBorder="1" applyAlignment="1">
      <alignment horizontal="right" vertical="top" wrapText="1"/>
    </xf>
    <xf numFmtId="166" fontId="16" fillId="0" borderId="12" xfId="34" applyNumberFormat="1" applyFont="1" applyFill="1" applyBorder="1" applyAlignment="1">
      <alignment horizontal="right" vertical="top" wrapText="1"/>
    </xf>
    <xf numFmtId="166" fontId="16" fillId="0" borderId="39" xfId="38" applyNumberFormat="1" applyFont="1" applyBorder="1" applyAlignment="1">
      <alignment horizontal="right" vertical="top" wrapText="1"/>
    </xf>
    <xf numFmtId="166" fontId="16" fillId="0" borderId="15" xfId="38" applyNumberFormat="1" applyFont="1" applyBorder="1" applyAlignment="1">
      <alignment horizontal="right" vertical="top" wrapText="1"/>
    </xf>
    <xf numFmtId="166" fontId="16" fillId="0" borderId="8" xfId="38" applyNumberFormat="1" applyFont="1" applyBorder="1" applyAlignment="1">
      <alignment horizontal="right" vertical="top" wrapText="1"/>
    </xf>
    <xf numFmtId="166" fontId="16" fillId="0" borderId="16" xfId="34" applyNumberFormat="1" applyFont="1" applyBorder="1" applyAlignment="1">
      <alignment horizontal="right" vertical="top" wrapText="1"/>
    </xf>
    <xf numFmtId="166" fontId="15" fillId="0" borderId="0" xfId="30" quotePrefix="1" applyNumberFormat="1" applyBorder="1" applyAlignment="1">
      <alignment horizontal="left" vertical="top" wrapText="1"/>
    </xf>
    <xf numFmtId="166" fontId="15" fillId="0" borderId="6" xfId="30" quotePrefix="1" applyNumberFormat="1" applyBorder="1" applyAlignment="1">
      <alignment horizontal="left" vertical="top" wrapText="1"/>
    </xf>
    <xf numFmtId="166" fontId="15" fillId="0" borderId="27" xfId="30" quotePrefix="1" applyNumberFormat="1" applyBorder="1" applyAlignment="1">
      <alignment horizontal="left" vertical="top" wrapText="1"/>
    </xf>
    <xf numFmtId="166" fontId="15" fillId="0" borderId="26" xfId="30" quotePrefix="1" applyNumberFormat="1" applyBorder="1" applyAlignment="1">
      <alignment horizontal="left" vertical="top" wrapText="1"/>
    </xf>
    <xf numFmtId="166" fontId="16" fillId="0" borderId="3" xfId="38" applyNumberFormat="1" applyFont="1" applyBorder="1" applyAlignment="1">
      <alignment horizontal="right" vertical="top" wrapText="1"/>
    </xf>
    <xf numFmtId="166" fontId="16" fillId="0" borderId="4" xfId="38" applyNumberFormat="1" applyFont="1" applyBorder="1" applyAlignment="1">
      <alignment horizontal="right" vertical="top" wrapText="1"/>
    </xf>
    <xf numFmtId="166" fontId="16" fillId="0" borderId="13" xfId="38" applyNumberFormat="1" applyFont="1" applyBorder="1" applyAlignment="1">
      <alignment horizontal="right" vertical="top" wrapText="1"/>
    </xf>
    <xf numFmtId="166" fontId="16" fillId="0" borderId="27" xfId="38" applyNumberFormat="1" applyFont="1" applyBorder="1" applyAlignment="1">
      <alignment horizontal="right" vertical="top" wrapText="1"/>
    </xf>
    <xf numFmtId="166" fontId="16" fillId="0" borderId="43" xfId="38" applyNumberFormat="1" applyFont="1" applyBorder="1" applyAlignment="1">
      <alignment horizontal="right" vertical="top" wrapText="1"/>
    </xf>
    <xf numFmtId="166" fontId="16" fillId="0" borderId="2" xfId="38" applyNumberFormat="1" applyFont="1" applyBorder="1" applyAlignment="1">
      <alignment horizontal="right" vertical="top" wrapText="1"/>
    </xf>
    <xf numFmtId="166" fontId="16" fillId="0" borderId="40" xfId="38" applyNumberFormat="1" applyFont="1" applyBorder="1" applyAlignment="1">
      <alignment horizontal="right" vertical="top" wrapText="1"/>
    </xf>
    <xf numFmtId="166" fontId="16" fillId="0" borderId="11" xfId="38" applyNumberFormat="1" applyFont="1" applyBorder="1" applyAlignment="1">
      <alignment horizontal="right" vertical="top" wrapText="1"/>
    </xf>
    <xf numFmtId="166" fontId="16" fillId="0" borderId="1" xfId="38" applyNumberFormat="1" applyFont="1" applyBorder="1" applyAlignment="1">
      <alignment horizontal="right" vertical="top" wrapText="1"/>
    </xf>
    <xf numFmtId="166" fontId="16" fillId="0" borderId="9" xfId="38" applyNumberFormat="1" applyFont="1" applyBorder="1" applyAlignment="1">
      <alignment horizontal="right" vertical="top" wrapText="1"/>
    </xf>
    <xf numFmtId="166" fontId="16" fillId="0" borderId="12" xfId="38" applyNumberFormat="1" applyFont="1" applyBorder="1" applyAlignment="1">
      <alignment horizontal="right" vertical="top" wrapText="1"/>
    </xf>
    <xf numFmtId="166" fontId="16" fillId="0" borderId="14" xfId="38" applyNumberFormat="1" applyFont="1" applyBorder="1" applyAlignment="1">
      <alignment horizontal="right" vertical="top" wrapText="1"/>
    </xf>
    <xf numFmtId="166" fontId="16" fillId="0" borderId="16" xfId="38" applyNumberFormat="1" applyFont="1" applyBorder="1" applyAlignment="1">
      <alignment horizontal="right" vertical="top" wrapText="1"/>
    </xf>
    <xf numFmtId="166" fontId="15" fillId="0" borderId="19" xfId="30" quotePrefix="1" applyNumberFormat="1" applyBorder="1" applyAlignment="1">
      <alignment horizontal="left" vertical="top" wrapText="1"/>
    </xf>
    <xf numFmtId="166" fontId="16" fillId="0" borderId="28" xfId="38" applyNumberFormat="1" applyFont="1" applyBorder="1" applyAlignment="1">
      <alignment horizontal="right" vertical="top" wrapText="1"/>
    </xf>
    <xf numFmtId="166" fontId="15" fillId="0" borderId="10" xfId="30" quotePrefix="1" applyNumberFormat="1" applyBorder="1" applyAlignment="1">
      <alignment horizontal="left" vertical="top" wrapText="1"/>
    </xf>
    <xf numFmtId="166" fontId="16" fillId="0" borderId="11" xfId="38" applyNumberFormat="1" applyFont="1" applyFill="1" applyBorder="1" applyAlignment="1">
      <alignment horizontal="right" vertical="top" wrapText="1"/>
    </xf>
    <xf numFmtId="166" fontId="16" fillId="0" borderId="1" xfId="38" applyNumberFormat="1" applyFont="1" applyFill="1" applyBorder="1" applyAlignment="1">
      <alignment horizontal="right" vertical="top" wrapText="1"/>
    </xf>
    <xf numFmtId="166" fontId="16" fillId="0" borderId="12" xfId="38" applyNumberFormat="1" applyFont="1" applyFill="1" applyBorder="1" applyAlignment="1">
      <alignment horizontal="right" vertical="top" wrapText="1"/>
    </xf>
    <xf numFmtId="166" fontId="16" fillId="0" borderId="9" xfId="38" applyNumberFormat="1" applyFont="1" applyFill="1" applyBorder="1" applyAlignment="1">
      <alignment horizontal="right" vertical="top" wrapText="1"/>
    </xf>
    <xf numFmtId="166" fontId="18" fillId="0" borderId="12" xfId="38" applyNumberFormat="1" applyFont="1" applyFill="1" applyBorder="1" applyAlignment="1">
      <alignment horizontal="right" vertical="top" wrapText="1"/>
    </xf>
    <xf numFmtId="166" fontId="18" fillId="0" borderId="1" xfId="38" applyNumberFormat="1" applyFont="1" applyBorder="1" applyAlignment="1">
      <alignment horizontal="right" vertical="top" wrapText="1"/>
    </xf>
    <xf numFmtId="166" fontId="18" fillId="0" borderId="12" xfId="38" applyNumberFormat="1" applyFont="1" applyBorder="1" applyAlignment="1">
      <alignment horizontal="right" vertical="top" wrapText="1"/>
    </xf>
    <xf numFmtId="166" fontId="16" fillId="0" borderId="17" xfId="38" applyNumberFormat="1" applyFont="1" applyBorder="1" applyAlignment="1">
      <alignment horizontal="right" vertical="top" wrapText="1"/>
    </xf>
    <xf numFmtId="166" fontId="18" fillId="0" borderId="15" xfId="38" applyNumberFormat="1" applyFont="1" applyBorder="1" applyAlignment="1">
      <alignment horizontal="right" vertical="top" wrapText="1"/>
    </xf>
    <xf numFmtId="166" fontId="18" fillId="0" borderId="16" xfId="38" applyNumberFormat="1" applyFont="1" applyBorder="1" applyAlignment="1">
      <alignment horizontal="right" vertical="top" wrapText="1"/>
    </xf>
    <xf numFmtId="166" fontId="23" fillId="0" borderId="0" xfId="18" applyNumberFormat="1" applyFont="1" applyBorder="1" applyAlignment="1">
      <alignment horizontal="left" vertical="top" wrapText="1"/>
    </xf>
    <xf numFmtId="4" fontId="11" fillId="0" borderId="0" xfId="6" applyNumberFormat="1" applyAlignment="1">
      <alignment wrapText="1"/>
    </xf>
    <xf numFmtId="165" fontId="20" fillId="0" borderId="0" xfId="6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9" fillId="0" borderId="0" xfId="60" applyFont="1" applyAlignment="1"/>
    <xf numFmtId="0" fontId="15" fillId="0" borderId="18" xfId="30" quotePrefix="1" applyBorder="1" applyAlignment="1">
      <alignment horizontal="left" vertical="top" wrapText="1"/>
    </xf>
    <xf numFmtId="166" fontId="16" fillId="0" borderId="20" xfId="38" applyNumberFormat="1" applyFont="1" applyBorder="1" applyAlignment="1">
      <alignment horizontal="right" vertical="top" wrapText="1"/>
    </xf>
    <xf numFmtId="166" fontId="16" fillId="0" borderId="21" xfId="38" applyNumberFormat="1" applyFont="1" applyBorder="1" applyAlignment="1">
      <alignment horizontal="right" vertical="top" wrapText="1"/>
    </xf>
    <xf numFmtId="166" fontId="16" fillId="0" borderId="8" xfId="38" applyNumberFormat="1" applyFont="1" applyFill="1" applyBorder="1" applyAlignment="1">
      <alignment horizontal="right" vertical="top" wrapText="1"/>
    </xf>
    <xf numFmtId="166" fontId="16" fillId="0" borderId="44" xfId="38" applyNumberFormat="1" applyFont="1" applyBorder="1" applyAlignment="1">
      <alignment horizontal="right" vertical="top" wrapText="1"/>
    </xf>
    <xf numFmtId="166" fontId="15" fillId="0" borderId="33" xfId="30" quotePrefix="1" applyNumberFormat="1" applyBorder="1" applyAlignment="1">
      <alignment horizontal="left" vertical="top" wrapText="1"/>
    </xf>
    <xf numFmtId="166" fontId="18" fillId="0" borderId="11" xfId="38" applyNumberFormat="1" applyFont="1" applyBorder="1" applyAlignment="1">
      <alignment horizontal="right" vertical="top" wrapText="1"/>
    </xf>
    <xf numFmtId="166" fontId="18" fillId="0" borderId="14" xfId="38" applyNumberFormat="1" applyFont="1" applyBorder="1" applyAlignment="1">
      <alignment horizontal="right" vertical="top" wrapText="1"/>
    </xf>
    <xf numFmtId="2" fontId="16" fillId="0" borderId="11" xfId="30" applyNumberFormat="1" applyFont="1" applyBorder="1" applyAlignment="1">
      <alignment horizontal="right" vertical="top" wrapText="1"/>
    </xf>
    <xf numFmtId="2" fontId="29" fillId="0" borderId="1" xfId="0" applyNumberFormat="1" applyFont="1" applyBorder="1" applyAlignment="1">
      <alignment horizontal="left" vertical="top" wrapText="1"/>
    </xf>
    <xf numFmtId="2" fontId="29" fillId="0" borderId="12" xfId="0" applyNumberFormat="1" applyFont="1" applyBorder="1" applyAlignment="1">
      <alignment horizontal="left" vertical="top" wrapText="1"/>
    </xf>
    <xf numFmtId="2" fontId="16" fillId="0" borderId="12" xfId="37" quotePrefix="1" applyNumberFormat="1" applyFont="1" applyBorder="1" applyAlignment="1">
      <alignment horizontal="left" vertical="top" wrapText="1"/>
    </xf>
    <xf numFmtId="2" fontId="16" fillId="0" borderId="1" xfId="32" applyNumberFormat="1" applyFont="1" applyBorder="1" applyAlignment="1">
      <alignment horizontal="left" vertical="top" wrapText="1"/>
    </xf>
    <xf numFmtId="2" fontId="16" fillId="0" borderId="11" xfId="35" applyNumberFormat="1" applyFont="1" applyBorder="1" applyAlignment="1">
      <alignment horizontal="right" vertical="top" wrapText="1"/>
    </xf>
    <xf numFmtId="2" fontId="16" fillId="0" borderId="1" xfId="36" quotePrefix="1" applyNumberFormat="1" applyFont="1" applyBorder="1" applyAlignment="1">
      <alignment horizontal="left" vertical="top" wrapText="1"/>
    </xf>
    <xf numFmtId="2" fontId="16" fillId="0" borderId="1" xfId="32" quotePrefix="1" applyNumberFormat="1" applyFont="1" applyBorder="1" applyAlignment="1">
      <alignment horizontal="left" vertical="top" wrapText="1"/>
    </xf>
    <xf numFmtId="2" fontId="16" fillId="0" borderId="3" xfId="35" applyNumberFormat="1" applyFont="1" applyBorder="1" applyAlignment="1">
      <alignment horizontal="right" vertical="top" wrapText="1"/>
    </xf>
    <xf numFmtId="2" fontId="16" fillId="0" borderId="24" xfId="39" applyNumberFormat="1" applyFont="1" applyBorder="1" applyAlignment="1">
      <alignment vertical="center" wrapText="1"/>
    </xf>
    <xf numFmtId="2" fontId="16" fillId="0" borderId="28" xfId="37" applyNumberFormat="1" applyFont="1" applyBorder="1" applyAlignment="1">
      <alignment horizontal="left" vertical="top" wrapText="1"/>
    </xf>
    <xf numFmtId="2" fontId="16" fillId="0" borderId="25" xfId="39" quotePrefix="1" applyNumberFormat="1" applyFont="1" applyBorder="1" applyAlignment="1">
      <alignment vertical="center" wrapText="1"/>
    </xf>
    <xf numFmtId="2" fontId="16" fillId="0" borderId="27" xfId="37" applyNumberFormat="1" applyFont="1" applyBorder="1" applyAlignment="1">
      <alignment horizontal="left" vertical="top" wrapText="1"/>
    </xf>
    <xf numFmtId="2" fontId="16" fillId="0" borderId="1" xfId="39" applyNumberFormat="1" applyFont="1" applyBorder="1" applyAlignment="1">
      <alignment vertical="center" wrapText="1"/>
    </xf>
    <xf numFmtId="2" fontId="16" fillId="0" borderId="12" xfId="37" applyNumberFormat="1" applyFont="1" applyBorder="1" applyAlignment="1">
      <alignment horizontal="left" vertical="top" wrapText="1"/>
    </xf>
    <xf numFmtId="2" fontId="16" fillId="0" borderId="15" xfId="36" quotePrefix="1" applyNumberFormat="1" applyFont="1" applyBorder="1" applyAlignment="1">
      <alignment horizontal="left" vertical="top" wrapText="1"/>
    </xf>
    <xf numFmtId="2" fontId="16" fillId="0" borderId="16" xfId="40" quotePrefix="1" applyNumberFormat="1" applyFont="1" applyBorder="1" applyAlignment="1">
      <alignment horizontal="left" vertical="top" wrapText="1"/>
    </xf>
    <xf numFmtId="2" fontId="16" fillId="0" borderId="28" xfId="41" quotePrefix="1" applyNumberFormat="1" applyFont="1" applyBorder="1" applyAlignment="1">
      <alignment horizontal="left" vertical="top" wrapText="1"/>
    </xf>
    <xf numFmtId="2" fontId="16" fillId="0" borderId="16" xfId="42" quotePrefix="1" applyNumberFormat="1" applyFont="1" applyBorder="1" applyAlignment="1">
      <alignment horizontal="left" vertical="top" wrapText="1"/>
    </xf>
    <xf numFmtId="2" fontId="16" fillId="0" borderId="1" xfId="36" applyNumberFormat="1" applyFont="1" applyBorder="1" applyAlignment="1">
      <alignment horizontal="left" vertical="top" wrapText="1"/>
    </xf>
    <xf numFmtId="2" fontId="16" fillId="0" borderId="12" xfId="42" quotePrefix="1" applyNumberFormat="1" applyFont="1" applyBorder="1" applyAlignment="1">
      <alignment horizontal="left" vertical="top" wrapText="1"/>
    </xf>
    <xf numFmtId="2" fontId="16" fillId="0" borderId="1" xfId="45" quotePrefix="1" applyNumberFormat="1" applyFont="1" applyBorder="1" applyAlignment="1">
      <alignment horizontal="right" vertical="top" wrapText="1"/>
    </xf>
    <xf numFmtId="2" fontId="16" fillId="0" borderId="15" xfId="45" quotePrefix="1" applyNumberFormat="1" applyFont="1" applyBorder="1" applyAlignment="1">
      <alignment horizontal="right" vertical="top" wrapText="1"/>
    </xf>
    <xf numFmtId="2" fontId="16" fillId="0" borderId="16" xfId="37" quotePrefix="1" applyNumberFormat="1" applyFont="1" applyBorder="1" applyAlignment="1">
      <alignment horizontal="left" vertical="top" wrapText="1"/>
    </xf>
    <xf numFmtId="166" fontId="15" fillId="0" borderId="11" xfId="30" quotePrefix="1" applyNumberFormat="1" applyBorder="1" applyAlignment="1">
      <alignment horizontal="left" vertical="top" wrapText="1"/>
    </xf>
    <xf numFmtId="166" fontId="15" fillId="0" borderId="1" xfId="30" quotePrefix="1" applyNumberFormat="1" applyBorder="1" applyAlignment="1">
      <alignment horizontal="left" vertical="top" wrapText="1"/>
    </xf>
    <xf numFmtId="166" fontId="16" fillId="0" borderId="1" xfId="30" quotePrefix="1" applyNumberFormat="1" applyFont="1" applyBorder="1" applyAlignment="1">
      <alignment horizontal="right" vertical="top" wrapText="1"/>
    </xf>
    <xf numFmtId="166" fontId="16" fillId="0" borderId="12" xfId="30" quotePrefix="1" applyNumberFormat="1" applyFont="1" applyBorder="1" applyAlignment="1">
      <alignment horizontal="right" vertical="top" wrapText="1"/>
    </xf>
    <xf numFmtId="166" fontId="16" fillId="0" borderId="1" xfId="30" quotePrefix="1" applyNumberFormat="1" applyFont="1" applyBorder="1" applyAlignment="1">
      <alignment horizontal="left" vertical="top" wrapText="1"/>
    </xf>
    <xf numFmtId="166" fontId="16" fillId="0" borderId="11" xfId="30" quotePrefix="1" applyNumberFormat="1" applyFont="1" applyBorder="1" applyAlignment="1">
      <alignment horizontal="left" vertical="top" wrapText="1"/>
    </xf>
    <xf numFmtId="166" fontId="16" fillId="0" borderId="11" xfId="30" quotePrefix="1" applyNumberFormat="1" applyFont="1" applyBorder="1" applyAlignment="1">
      <alignment horizontal="right" vertical="top" wrapText="1"/>
    </xf>
    <xf numFmtId="166" fontId="24" fillId="0" borderId="0" xfId="49" applyNumberFormat="1" applyFont="1" applyAlignment="1">
      <alignment horizontal="left" vertical="top" wrapText="1"/>
    </xf>
    <xf numFmtId="1" fontId="16" fillId="0" borderId="11" xfId="31" applyNumberFormat="1" applyFont="1" applyBorder="1" applyAlignment="1">
      <alignment horizontal="right" vertical="top" wrapText="1"/>
    </xf>
    <xf numFmtId="1" fontId="16" fillId="0" borderId="11" xfId="35" applyNumberFormat="1" applyFont="1" applyBorder="1" applyAlignment="1">
      <alignment horizontal="right" vertical="top" wrapText="1"/>
    </xf>
    <xf numFmtId="1" fontId="16" fillId="0" borderId="14" xfId="35" applyNumberFormat="1" applyFont="1" applyBorder="1" applyAlignment="1">
      <alignment horizontal="right" vertical="top" wrapText="1"/>
    </xf>
    <xf numFmtId="1" fontId="16" fillId="0" borderId="3" xfId="35" applyNumberFormat="1" applyFont="1" applyBorder="1" applyAlignment="1">
      <alignment horizontal="right" vertical="top" wrapText="1"/>
    </xf>
    <xf numFmtId="1" fontId="16" fillId="0" borderId="43" xfId="35" applyNumberFormat="1" applyFont="1" applyBorder="1" applyAlignment="1">
      <alignment horizontal="right" vertical="top" wrapText="1"/>
    </xf>
    <xf numFmtId="166" fontId="15" fillId="0" borderId="18" xfId="30" quotePrefix="1" applyNumberFormat="1" applyBorder="1" applyAlignment="1">
      <alignment horizontal="left" vertical="top" wrapText="1"/>
    </xf>
    <xf numFmtId="166" fontId="16" fillId="0" borderId="5" xfId="38" applyNumberFormat="1" applyFont="1" applyFill="1" applyBorder="1" applyAlignment="1">
      <alignment horizontal="right" vertical="top" wrapText="1"/>
    </xf>
    <xf numFmtId="166" fontId="15" fillId="0" borderId="28" xfId="30" quotePrefix="1" applyNumberFormat="1" applyBorder="1" applyAlignment="1">
      <alignment horizontal="left" vertical="top" wrapText="1"/>
    </xf>
    <xf numFmtId="14" fontId="30" fillId="0" borderId="0" xfId="56" applyNumberFormat="1" applyFont="1" applyFill="1" applyBorder="1" applyAlignment="1">
      <alignment horizontal="right" vertical="center" wrapText="1"/>
    </xf>
    <xf numFmtId="2" fontId="16" fillId="0" borderId="27" xfId="41" quotePrefix="1" applyNumberFormat="1" applyFont="1" applyBorder="1" applyAlignment="1">
      <alignment horizontal="left" vertical="top" wrapText="1"/>
    </xf>
    <xf numFmtId="166" fontId="16" fillId="0" borderId="38" xfId="38" applyNumberFormat="1" applyFont="1" applyBorder="1" applyAlignment="1">
      <alignment horizontal="right" vertical="top" wrapText="1"/>
    </xf>
    <xf numFmtId="2" fontId="16" fillId="0" borderId="24" xfId="36" applyNumberFormat="1" applyFont="1" applyBorder="1" applyAlignment="1">
      <alignment horizontal="left" vertical="top" wrapText="1"/>
    </xf>
    <xf numFmtId="2" fontId="16" fillId="0" borderId="9" xfId="37" quotePrefix="1" applyNumberFormat="1" applyFont="1" applyBorder="1" applyAlignment="1">
      <alignment horizontal="left" vertical="top" wrapText="1"/>
    </xf>
    <xf numFmtId="2" fontId="16" fillId="0" borderId="9" xfId="33" applyNumberFormat="1" applyFont="1" applyBorder="1" applyAlignment="1">
      <alignment horizontal="left" vertical="top" wrapText="1"/>
    </xf>
    <xf numFmtId="166" fontId="16" fillId="0" borderId="47" xfId="30" quotePrefix="1" applyNumberFormat="1" applyFont="1" applyBorder="1" applyAlignment="1">
      <alignment horizontal="right" vertical="top" wrapText="1"/>
    </xf>
    <xf numFmtId="166" fontId="16" fillId="0" borderId="5" xfId="30" quotePrefix="1" applyNumberFormat="1" applyFont="1" applyBorder="1" applyAlignment="1">
      <alignment horizontal="right" vertical="top" wrapText="1"/>
    </xf>
    <xf numFmtId="166" fontId="16" fillId="0" borderId="46" xfId="30" quotePrefix="1" applyNumberFormat="1" applyFont="1" applyBorder="1" applyAlignment="1">
      <alignment horizontal="right" vertical="top" wrapText="1"/>
    </xf>
    <xf numFmtId="166" fontId="15" fillId="0" borderId="4" xfId="30" quotePrefix="1" applyNumberFormat="1" applyBorder="1" applyAlignment="1">
      <alignment horizontal="left" vertical="top" wrapText="1"/>
    </xf>
    <xf numFmtId="0" fontId="20" fillId="0" borderId="0" xfId="60" applyFont="1" applyAlignment="1">
      <alignment horizontal="right"/>
    </xf>
    <xf numFmtId="166" fontId="16" fillId="0" borderId="8" xfId="34" applyNumberFormat="1" applyFont="1" applyFill="1" applyBorder="1" applyAlignment="1">
      <alignment horizontal="right" vertical="top" wrapText="1"/>
    </xf>
    <xf numFmtId="166" fontId="16" fillId="0" borderId="48" xfId="38" applyNumberFormat="1" applyFont="1" applyBorder="1" applyAlignment="1">
      <alignment horizontal="right" vertical="top" wrapText="1"/>
    </xf>
    <xf numFmtId="166" fontId="15" fillId="0" borderId="20" xfId="30" quotePrefix="1" applyNumberFormat="1" applyBorder="1" applyAlignment="1">
      <alignment horizontal="left" vertical="top" wrapText="1"/>
    </xf>
    <xf numFmtId="2" fontId="16" fillId="0" borderId="47" xfId="30" applyNumberFormat="1" applyFont="1" applyBorder="1" applyAlignment="1">
      <alignment horizontal="right" vertical="top" wrapText="1"/>
    </xf>
    <xf numFmtId="2" fontId="0" fillId="0" borderId="5" xfId="0" applyNumberFormat="1" applyBorder="1" applyAlignment="1">
      <alignment horizontal="left" vertical="top" wrapText="1"/>
    </xf>
    <xf numFmtId="2" fontId="16" fillId="0" borderId="46" xfId="37" quotePrefix="1" applyNumberFormat="1" applyFont="1" applyBorder="1" applyAlignment="1">
      <alignment horizontal="left" vertical="top" wrapText="1"/>
    </xf>
    <xf numFmtId="0" fontId="31" fillId="0" borderId="12" xfId="0" applyFont="1" applyBorder="1" applyAlignment="1" applyProtection="1">
      <alignment vertical="center" wrapText="1"/>
    </xf>
    <xf numFmtId="0" fontId="0" fillId="0" borderId="0" xfId="0" applyAlignment="1">
      <alignment horizontal="left"/>
    </xf>
    <xf numFmtId="0" fontId="2" fillId="0" borderId="0" xfId="60" applyFont="1" applyBorder="1" applyAlignment="1">
      <alignment horizontal="center" vertical="center" wrapText="1"/>
    </xf>
    <xf numFmtId="0" fontId="20" fillId="0" borderId="0" xfId="60" applyFont="1" applyAlignment="1"/>
    <xf numFmtId="0" fontId="20" fillId="0" borderId="0" xfId="60" applyFont="1" applyAlignment="1">
      <alignment horizontal="center"/>
    </xf>
    <xf numFmtId="0" fontId="12" fillId="0" borderId="0" xfId="10" quotePrefix="1" applyBorder="1" applyAlignment="1">
      <alignment vertical="top" wrapText="1"/>
    </xf>
    <xf numFmtId="4" fontId="18" fillId="0" borderId="35" xfId="24" quotePrefix="1" applyNumberFormat="1" applyFont="1" applyBorder="1" applyAlignment="1">
      <alignment horizontal="center" vertical="center" wrapText="1"/>
    </xf>
    <xf numFmtId="4" fontId="18" fillId="0" borderId="36" xfId="24" quotePrefix="1" applyNumberFormat="1" applyFont="1" applyBorder="1" applyAlignment="1">
      <alignment horizontal="center" vertical="center" wrapText="1"/>
    </xf>
    <xf numFmtId="4" fontId="18" fillId="0" borderId="45" xfId="24" quotePrefix="1" applyNumberFormat="1" applyFont="1" applyBorder="1" applyAlignment="1">
      <alignment horizontal="center" vertical="center" wrapText="1"/>
    </xf>
    <xf numFmtId="166" fontId="16" fillId="0" borderId="12" xfId="30" quotePrefix="1" applyNumberFormat="1" applyFont="1" applyBorder="1" applyAlignment="1">
      <alignment horizontal="left" vertical="top" wrapText="1"/>
    </xf>
    <xf numFmtId="0" fontId="21" fillId="0" borderId="0" xfId="56" applyFont="1" applyAlignment="1">
      <alignment vertical="center" wrapText="1"/>
    </xf>
    <xf numFmtId="0" fontId="19" fillId="0" borderId="0" xfId="60" applyFont="1" applyAlignment="1">
      <alignment horizontal="left"/>
    </xf>
    <xf numFmtId="0" fontId="32" fillId="0" borderId="0" xfId="0" applyFont="1" applyBorder="1" applyAlignment="1">
      <alignment horizontal="left" vertical="center" wrapText="1"/>
    </xf>
    <xf numFmtId="167" fontId="32" fillId="0" borderId="0" xfId="0" applyNumberFormat="1" applyFont="1" applyBorder="1" applyAlignment="1">
      <alignment horizontal="right"/>
    </xf>
    <xf numFmtId="168" fontId="32" fillId="0" borderId="0" xfId="0" applyNumberFormat="1" applyFont="1" applyBorder="1" applyAlignment="1">
      <alignment horizontal="right"/>
    </xf>
    <xf numFmtId="0" fontId="32" fillId="0" borderId="0" xfId="0" applyFont="1" applyBorder="1" applyAlignment="1">
      <alignment horizontal="right"/>
    </xf>
    <xf numFmtId="0" fontId="32" fillId="0" borderId="50" xfId="0" applyFont="1" applyBorder="1" applyAlignment="1">
      <alignment horizontal="center" vertical="center" wrapText="1"/>
    </xf>
    <xf numFmtId="167" fontId="32" fillId="0" borderId="1" xfId="0" applyNumberFormat="1" applyFont="1" applyBorder="1" applyAlignment="1">
      <alignment horizontal="right"/>
    </xf>
    <xf numFmtId="166" fontId="16" fillId="0" borderId="41" xfId="38" applyNumberFormat="1" applyFont="1" applyFill="1" applyBorder="1" applyAlignment="1">
      <alignment horizontal="right" vertical="top" wrapText="1"/>
    </xf>
    <xf numFmtId="166" fontId="24" fillId="0" borderId="0" xfId="49" applyNumberFormat="1" applyFont="1" applyBorder="1" applyAlignment="1">
      <alignment horizontal="left" vertical="top" wrapText="1"/>
    </xf>
    <xf numFmtId="166" fontId="16" fillId="0" borderId="3" xfId="38" applyNumberFormat="1" applyFont="1" applyFill="1" applyBorder="1" applyAlignment="1">
      <alignment horizontal="right" vertical="top" wrapText="1"/>
    </xf>
    <xf numFmtId="166" fontId="16" fillId="0" borderId="4" xfId="38" applyNumberFormat="1" applyFont="1" applyFill="1" applyBorder="1" applyAlignment="1">
      <alignment horizontal="right" vertical="top" wrapText="1"/>
    </xf>
    <xf numFmtId="166" fontId="18" fillId="0" borderId="28" xfId="38" applyNumberFormat="1" applyFont="1" applyFill="1" applyBorder="1" applyAlignment="1">
      <alignment horizontal="right" vertical="top" wrapText="1"/>
    </xf>
    <xf numFmtId="2" fontId="16" fillId="0" borderId="4" xfId="43" applyNumberFormat="1" applyFont="1" applyBorder="1" applyAlignment="1">
      <alignment horizontal="left" vertical="top" wrapText="1"/>
    </xf>
    <xf numFmtId="2" fontId="16" fillId="0" borderId="28" xfId="37" quotePrefix="1" applyNumberFormat="1" applyFont="1" applyBorder="1" applyAlignment="1">
      <alignment horizontal="left" vertical="top" wrapText="1"/>
    </xf>
    <xf numFmtId="2" fontId="16" fillId="0" borderId="4" xfId="45" quotePrefix="1" applyNumberFormat="1" applyFont="1" applyBorder="1" applyAlignment="1">
      <alignment horizontal="right" vertical="top" wrapText="1"/>
    </xf>
    <xf numFmtId="4" fontId="18" fillId="0" borderId="29" xfId="23" quotePrefix="1" applyNumberFormat="1" applyFont="1" applyBorder="1" applyAlignment="1">
      <alignment horizontal="center" vertical="center" wrapText="1"/>
    </xf>
    <xf numFmtId="1" fontId="16" fillId="0" borderId="47" xfId="35" applyNumberFormat="1" applyFont="1" applyBorder="1" applyAlignment="1">
      <alignment horizontal="right" vertical="top" wrapText="1"/>
    </xf>
    <xf numFmtId="2" fontId="16" fillId="0" borderId="5" xfId="36" quotePrefix="1" applyNumberFormat="1" applyFont="1" applyBorder="1" applyAlignment="1">
      <alignment horizontal="left" vertical="top" wrapText="1"/>
    </xf>
    <xf numFmtId="2" fontId="16" fillId="0" borderId="46" xfId="37" quotePrefix="1" applyNumberFormat="1" applyFont="1" applyFill="1" applyBorder="1" applyAlignment="1">
      <alignment horizontal="left" vertical="top" wrapText="1"/>
    </xf>
    <xf numFmtId="166" fontId="16" fillId="0" borderId="42" xfId="38" applyNumberFormat="1" applyFont="1" applyFill="1" applyBorder="1" applyAlignment="1">
      <alignment horizontal="right" vertical="top" wrapText="1"/>
    </xf>
    <xf numFmtId="166" fontId="16" fillId="0" borderId="46" xfId="38" applyNumberFormat="1" applyFont="1" applyFill="1" applyBorder="1" applyAlignment="1">
      <alignment horizontal="right" vertical="top" wrapText="1"/>
    </xf>
    <xf numFmtId="166" fontId="16" fillId="0" borderId="20" xfId="38" applyNumberFormat="1" applyFont="1" applyFill="1" applyBorder="1" applyAlignment="1">
      <alignment horizontal="right" vertical="top" wrapText="1"/>
    </xf>
    <xf numFmtId="166" fontId="16" fillId="0" borderId="13" xfId="38" applyNumberFormat="1" applyFont="1" applyFill="1" applyBorder="1" applyAlignment="1">
      <alignment horizontal="right" vertical="top" wrapText="1"/>
    </xf>
    <xf numFmtId="166" fontId="16" fillId="0" borderId="28" xfId="38" applyNumberFormat="1" applyFont="1" applyFill="1" applyBorder="1" applyAlignment="1">
      <alignment horizontal="right" vertical="top" wrapText="1"/>
    </xf>
    <xf numFmtId="14" fontId="30" fillId="0" borderId="0" xfId="56" applyNumberFormat="1" applyFont="1" applyFill="1" applyBorder="1" applyAlignment="1">
      <alignment horizontal="center" vertical="center" wrapText="1"/>
    </xf>
    <xf numFmtId="167" fontId="18" fillId="0" borderId="28" xfId="38" applyNumberFormat="1" applyFont="1" applyFill="1" applyBorder="1" applyAlignment="1">
      <alignment horizontal="right" vertical="top" wrapText="1"/>
    </xf>
    <xf numFmtId="1" fontId="16" fillId="0" borderId="47" xfId="31" applyNumberFormat="1" applyFont="1" applyBorder="1" applyAlignment="1">
      <alignment horizontal="right" vertical="top" wrapText="1"/>
    </xf>
    <xf numFmtId="0" fontId="31" fillId="0" borderId="46" xfId="0" applyFont="1" applyBorder="1" applyAlignment="1" applyProtection="1">
      <alignment vertical="center" wrapText="1"/>
    </xf>
    <xf numFmtId="0" fontId="26" fillId="2" borderId="35" xfId="0" applyFont="1" applyFill="1" applyBorder="1" applyAlignment="1">
      <alignment horizontal="center" vertical="center" wrapText="1"/>
    </xf>
    <xf numFmtId="0" fontId="26" fillId="2" borderId="36" xfId="0" applyFont="1" applyFill="1" applyBorder="1" applyAlignment="1">
      <alignment horizontal="center" vertical="center" wrapText="1"/>
    </xf>
    <xf numFmtId="0" fontId="26" fillId="2" borderId="29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165" fontId="20" fillId="0" borderId="0" xfId="60" applyNumberFormat="1" applyFont="1" applyFill="1" applyBorder="1" applyAlignment="1">
      <alignment horizontal="center" vertical="center" wrapText="1"/>
    </xf>
    <xf numFmtId="0" fontId="19" fillId="0" borderId="0" xfId="60" applyFont="1" applyAlignment="1">
      <alignment horizontal="right" wrapText="1"/>
    </xf>
    <xf numFmtId="0" fontId="15" fillId="0" borderId="18" xfId="3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2" fontId="15" fillId="0" borderId="3" xfId="30" applyNumberFormat="1" applyBorder="1" applyAlignment="1">
      <alignment horizontal="left" vertical="top" wrapText="1"/>
    </xf>
    <xf numFmtId="2" fontId="0" fillId="0" borderId="4" xfId="0" applyNumberFormat="1" applyBorder="1" applyAlignment="1">
      <alignment horizontal="left" vertical="top" wrapText="1"/>
    </xf>
    <xf numFmtId="2" fontId="0" fillId="0" borderId="28" xfId="0" applyNumberFormat="1" applyBorder="1" applyAlignment="1">
      <alignment horizontal="left" vertical="top" wrapText="1"/>
    </xf>
    <xf numFmtId="0" fontId="9" fillId="0" borderId="0" xfId="4" quotePrefix="1" applyBorder="1" applyAlignment="1">
      <alignment horizontal="center" vertical="top" wrapText="1"/>
    </xf>
    <xf numFmtId="0" fontId="9" fillId="0" borderId="13" xfId="21" quotePrefix="1" applyBorder="1" applyAlignment="1">
      <alignment horizontal="center" vertical="center" wrapText="1"/>
    </xf>
    <xf numFmtId="0" fontId="9" fillId="0" borderId="17" xfId="21" applyBorder="1" applyAlignment="1">
      <alignment horizontal="center" vertical="center" wrapText="1"/>
    </xf>
    <xf numFmtId="0" fontId="27" fillId="2" borderId="35" xfId="0" applyFont="1" applyFill="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 vertical="center" wrapText="1"/>
    </xf>
    <xf numFmtId="0" fontId="27" fillId="2" borderId="29" xfId="0" applyFont="1" applyFill="1" applyBorder="1" applyAlignment="1">
      <alignment horizontal="center" vertical="center" wrapText="1"/>
    </xf>
    <xf numFmtId="166" fontId="12" fillId="0" borderId="0" xfId="18" quotePrefix="1" applyNumberFormat="1" applyBorder="1" applyAlignment="1">
      <alignment horizontal="left" vertical="top" wrapText="1"/>
    </xf>
    <xf numFmtId="0" fontId="12" fillId="0" borderId="0" xfId="18" applyBorder="1" applyAlignment="1">
      <alignment horizontal="left" vertical="top" wrapText="1"/>
    </xf>
    <xf numFmtId="0" fontId="9" fillId="0" borderId="3" xfId="19" quotePrefix="1" applyBorder="1" applyAlignment="1">
      <alignment horizontal="center" vertical="center" wrapText="1"/>
    </xf>
    <xf numFmtId="0" fontId="9" fillId="0" borderId="14" xfId="19" applyBorder="1" applyAlignment="1">
      <alignment horizontal="center" vertical="center" wrapText="1"/>
    </xf>
    <xf numFmtId="0" fontId="9" fillId="0" borderId="4" xfId="20" quotePrefix="1" applyBorder="1" applyAlignment="1">
      <alignment horizontal="center" vertical="center" wrapText="1"/>
    </xf>
    <xf numFmtId="0" fontId="9" fillId="0" borderId="15" xfId="20" applyBorder="1" applyAlignment="1">
      <alignment horizontal="center" vertical="center" wrapText="1"/>
    </xf>
    <xf numFmtId="0" fontId="12" fillId="0" borderId="0" xfId="7" quotePrefix="1" applyBorder="1" applyAlignment="1">
      <alignment horizontal="left" vertical="top" wrapText="1"/>
    </xf>
    <xf numFmtId="0" fontId="12" fillId="0" borderId="0" xfId="7" applyBorder="1" applyAlignment="1">
      <alignment horizontal="left" vertical="top" wrapText="1"/>
    </xf>
    <xf numFmtId="0" fontId="12" fillId="0" borderId="0" xfId="8" quotePrefix="1" applyBorder="1" applyAlignment="1">
      <alignment horizontal="left" vertical="top" wrapText="1"/>
    </xf>
    <xf numFmtId="0" fontId="12" fillId="0" borderId="0" xfId="8" applyBorder="1" applyAlignment="1">
      <alignment horizontal="left" vertical="top" wrapText="1"/>
    </xf>
    <xf numFmtId="0" fontId="12" fillId="0" borderId="0" xfId="9" quotePrefix="1" applyBorder="1" applyAlignment="1">
      <alignment horizontal="left" vertical="top" wrapText="1"/>
    </xf>
    <xf numFmtId="0" fontId="12" fillId="0" borderId="0" xfId="9" applyBorder="1" applyAlignment="1">
      <alignment horizontal="left" vertical="top" wrapText="1"/>
    </xf>
    <xf numFmtId="0" fontId="13" fillId="0" borderId="0" xfId="16" applyBorder="1" applyAlignment="1">
      <alignment horizontal="center" vertical="center" wrapText="1"/>
    </xf>
    <xf numFmtId="0" fontId="20" fillId="0" borderId="0" xfId="60" applyFont="1" applyAlignment="1">
      <alignment horizontal="right"/>
    </xf>
    <xf numFmtId="0" fontId="19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0" fillId="0" borderId="0" xfId="62" applyFont="1" applyAlignment="1">
      <alignment horizontal="right" vertical="center" wrapText="1"/>
    </xf>
    <xf numFmtId="0" fontId="17" fillId="0" borderId="0" xfId="47" quotePrefix="1" applyAlignment="1">
      <alignment horizontal="left" vertical="top" wrapText="1"/>
    </xf>
    <xf numFmtId="0" fontId="17" fillId="0" borderId="0" xfId="47" applyAlignment="1">
      <alignment horizontal="left" vertical="top" wrapText="1"/>
    </xf>
    <xf numFmtId="166" fontId="17" fillId="0" borderId="0" xfId="48" quotePrefix="1" applyNumberFormat="1" applyAlignment="1">
      <alignment horizontal="left" vertical="top" wrapText="1"/>
    </xf>
    <xf numFmtId="166" fontId="17" fillId="0" borderId="0" xfId="48" applyNumberFormat="1" applyAlignment="1">
      <alignment horizontal="left" vertical="top" wrapText="1"/>
    </xf>
    <xf numFmtId="166" fontId="17" fillId="0" borderId="0" xfId="49" quotePrefix="1" applyNumberFormat="1" applyAlignment="1">
      <alignment horizontal="left" vertical="top" wrapText="1"/>
    </xf>
    <xf numFmtId="166" fontId="17" fillId="0" borderId="0" xfId="49" applyNumberFormat="1" applyAlignment="1">
      <alignment horizontal="left" vertical="top" wrapText="1"/>
    </xf>
    <xf numFmtId="2" fontId="15" fillId="0" borderId="18" xfId="30" quotePrefix="1" applyNumberFormat="1" applyBorder="1" applyAlignment="1">
      <alignment horizontal="left" vertical="top" wrapText="1"/>
    </xf>
    <xf numFmtId="2" fontId="0" fillId="0" borderId="6" xfId="0" applyNumberFormat="1" applyBorder="1" applyAlignment="1">
      <alignment horizontal="left" vertical="top" wrapText="1"/>
    </xf>
    <xf numFmtId="2" fontId="0" fillId="0" borderId="19" xfId="0" applyNumberFormat="1" applyBorder="1" applyAlignment="1">
      <alignment horizontal="left" vertical="top" wrapText="1"/>
    </xf>
    <xf numFmtId="2" fontId="15" fillId="0" borderId="22" xfId="30" quotePrefix="1" applyNumberFormat="1" applyBorder="1" applyAlignment="1">
      <alignment horizontal="left" vertical="top" wrapText="1"/>
    </xf>
    <xf numFmtId="2" fontId="0" fillId="0" borderId="23" xfId="0" applyNumberFormat="1" applyBorder="1" applyAlignment="1">
      <alignment horizontal="left" vertical="top" wrapText="1"/>
    </xf>
    <xf numFmtId="2" fontId="0" fillId="0" borderId="26" xfId="0" applyNumberFormat="1" applyBorder="1" applyAlignment="1">
      <alignment horizontal="left" vertical="top" wrapText="1"/>
    </xf>
    <xf numFmtId="2" fontId="15" fillId="0" borderId="22" xfId="30" applyNumberFormat="1" applyBorder="1" applyAlignment="1">
      <alignment horizontal="left" vertical="top" wrapText="1"/>
    </xf>
    <xf numFmtId="2" fontId="15" fillId="0" borderId="49" xfId="30" applyNumberFormat="1" applyBorder="1" applyAlignment="1">
      <alignment horizontal="left" vertical="top" wrapText="1"/>
    </xf>
    <xf numFmtId="2" fontId="0" fillId="0" borderId="7" xfId="0" applyNumberFormat="1" applyBorder="1" applyAlignment="1">
      <alignment horizontal="left" vertical="top" wrapText="1"/>
    </xf>
    <xf numFmtId="0" fontId="33" fillId="0" borderId="0" xfId="64" applyFont="1" applyAlignment="1"/>
    <xf numFmtId="0" fontId="34" fillId="0" borderId="0" xfId="64" applyFont="1"/>
    <xf numFmtId="0" fontId="18" fillId="0" borderId="0" xfId="64" applyFont="1"/>
    <xf numFmtId="169" fontId="35" fillId="0" borderId="0" xfId="64" applyNumberFormat="1" applyFont="1"/>
    <xf numFmtId="0" fontId="1" fillId="0" borderId="0" xfId="64"/>
    <xf numFmtId="0" fontId="1" fillId="0" borderId="0" xfId="64" applyAlignment="1">
      <alignment horizontal="right" vertical="center" wrapText="1"/>
    </xf>
    <xf numFmtId="0" fontId="25" fillId="0" borderId="0" xfId="64" applyFont="1" applyAlignment="1">
      <alignment horizontal="right" vertical="center" wrapText="1"/>
    </xf>
    <xf numFmtId="0" fontId="1" fillId="0" borderId="0" xfId="64" applyAlignment="1">
      <alignment horizontal="right" vertical="center"/>
    </xf>
    <xf numFmtId="0" fontId="36" fillId="0" borderId="5" xfId="64" applyFont="1" applyBorder="1" applyAlignment="1">
      <alignment horizontal="center" vertical="center" wrapText="1"/>
    </xf>
    <xf numFmtId="0" fontId="36" fillId="0" borderId="41" xfId="64" applyFont="1" applyBorder="1" applyAlignment="1">
      <alignment horizontal="center" vertical="center" wrapText="1"/>
    </xf>
    <xf numFmtId="0" fontId="36" fillId="0" borderId="51" xfId="64" applyFont="1" applyBorder="1" applyAlignment="1">
      <alignment horizontal="center" vertical="center" wrapText="1"/>
    </xf>
    <xf numFmtId="0" fontId="36" fillId="0" borderId="42" xfId="64" applyFont="1" applyBorder="1" applyAlignment="1">
      <alignment horizontal="center" vertical="center" wrapText="1"/>
    </xf>
    <xf numFmtId="0" fontId="37" fillId="0" borderId="5" xfId="64" applyFont="1" applyBorder="1" applyAlignment="1">
      <alignment horizontal="center" vertical="center" wrapText="1"/>
    </xf>
    <xf numFmtId="0" fontId="36" fillId="0" borderId="2" xfId="64" applyFont="1" applyBorder="1" applyAlignment="1">
      <alignment horizontal="center" vertical="center" wrapText="1"/>
    </xf>
    <xf numFmtId="0" fontId="36" fillId="0" borderId="1" xfId="64" applyFont="1" applyBorder="1" applyAlignment="1">
      <alignment horizontal="center" vertical="center" wrapText="1"/>
    </xf>
    <xf numFmtId="0" fontId="37" fillId="0" borderId="2" xfId="64" applyFont="1" applyBorder="1" applyAlignment="1">
      <alignment horizontal="center" vertical="center" wrapText="1"/>
    </xf>
    <xf numFmtId="0" fontId="30" fillId="0" borderId="1" xfId="64" applyFont="1" applyBorder="1" applyAlignment="1">
      <alignment horizontal="center" vertical="center" wrapText="1"/>
    </xf>
    <xf numFmtId="0" fontId="1" fillId="0" borderId="0" xfId="64" applyFont="1"/>
    <xf numFmtId="0" fontId="30" fillId="0" borderId="1" xfId="64" applyFont="1" applyBorder="1" applyAlignment="1">
      <alignment horizontal="left" vertical="center" wrapText="1"/>
    </xf>
    <xf numFmtId="170" fontId="30" fillId="0" borderId="1" xfId="64" applyNumberFormat="1" applyFont="1" applyBorder="1" applyAlignment="1">
      <alignment horizontal="center" vertical="center" wrapText="1"/>
    </xf>
    <xf numFmtId="171" fontId="1" fillId="0" borderId="0" xfId="64" applyNumberFormat="1"/>
    <xf numFmtId="0" fontId="38" fillId="0" borderId="1" xfId="64" applyFont="1" applyBorder="1" applyAlignment="1">
      <alignment horizontal="center" vertical="center"/>
    </xf>
    <xf numFmtId="169" fontId="38" fillId="0" borderId="1" xfId="64" applyNumberFormat="1" applyFont="1" applyBorder="1" applyAlignment="1" applyProtection="1">
      <alignment horizontal="center" vertical="center" wrapText="1"/>
      <protection hidden="1"/>
    </xf>
    <xf numFmtId="0" fontId="36" fillId="0" borderId="1" xfId="64" applyFont="1" applyBorder="1" applyAlignment="1">
      <alignment horizontal="left" vertical="center" wrapText="1"/>
    </xf>
    <xf numFmtId="170" fontId="36" fillId="0" borderId="1" xfId="64" applyNumberFormat="1" applyFont="1" applyBorder="1" applyAlignment="1">
      <alignment horizontal="center" vertical="center" wrapText="1"/>
    </xf>
    <xf numFmtId="172" fontId="38" fillId="0" borderId="1" xfId="64" applyNumberFormat="1" applyFont="1" applyBorder="1" applyAlignment="1">
      <alignment horizontal="center" vertical="center"/>
    </xf>
    <xf numFmtId="170" fontId="38" fillId="0" borderId="1" xfId="64" applyNumberFormat="1" applyFont="1" applyBorder="1" applyAlignment="1">
      <alignment horizontal="center" vertical="center"/>
    </xf>
    <xf numFmtId="0" fontId="38" fillId="0" borderId="0" xfId="64" applyFont="1"/>
    <xf numFmtId="173" fontId="1" fillId="0" borderId="0" xfId="64" applyNumberFormat="1"/>
    <xf numFmtId="173" fontId="39" fillId="0" borderId="0" xfId="64" applyNumberFormat="1" applyFont="1"/>
    <xf numFmtId="174" fontId="1" fillId="0" borderId="0" xfId="64" applyNumberFormat="1"/>
    <xf numFmtId="0" fontId="1" fillId="0" borderId="0" xfId="64" applyAlignment="1">
      <alignment horizontal="left" vertical="center"/>
    </xf>
    <xf numFmtId="0" fontId="1" fillId="0" borderId="0" xfId="64" applyFont="1" applyAlignment="1">
      <alignment horizontal="right" vertical="center"/>
    </xf>
    <xf numFmtId="14" fontId="1" fillId="0" borderId="0" xfId="64" applyNumberFormat="1" applyAlignment="1">
      <alignment horizontal="left" vertical="top"/>
    </xf>
    <xf numFmtId="0" fontId="1" fillId="0" borderId="0" xfId="64" applyAlignment="1">
      <alignment vertical="top" wrapText="1"/>
    </xf>
    <xf numFmtId="175" fontId="1" fillId="0" borderId="0" xfId="64" applyNumberFormat="1"/>
    <xf numFmtId="176" fontId="1" fillId="0" borderId="0" xfId="64" applyNumberFormat="1"/>
    <xf numFmtId="0" fontId="1" fillId="0" borderId="0" xfId="64" applyAlignment="1">
      <alignment horizontal="left" vertical="center" wrapText="1"/>
    </xf>
  </cellXfs>
  <cellStyles count="65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4"/>
    <cellStyle name="Обычный 3" xfId="56"/>
    <cellStyle name="Обычный 4" xfId="58"/>
    <cellStyle name="Обычный 4 2" xfId="60"/>
    <cellStyle name="Обычный 4 2 2" xfId="62"/>
    <cellStyle name="Стиль 1" xfId="63"/>
    <cellStyle name="Финансовый 2" xfId="57"/>
    <cellStyle name="Финансовый 3" xfId="59"/>
    <cellStyle name="Финансовый 3 2" xfId="61"/>
  </cellStyles>
  <dxfs count="1"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197540</xdr:colOff>
      <xdr:row>52</xdr:row>
      <xdr:rowOff>113056</xdr:rowOff>
    </xdr:from>
    <xdr:to>
      <xdr:col>4</xdr:col>
      <xdr:colOff>644802</xdr:colOff>
      <xdr:row>54</xdr:row>
      <xdr:rowOff>42875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17090" y="8961781"/>
          <a:ext cx="447262" cy="3774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245106</xdr:colOff>
      <xdr:row>55</xdr:row>
      <xdr:rowOff>13725</xdr:rowOff>
    </xdr:from>
    <xdr:to>
      <xdr:col>4</xdr:col>
      <xdr:colOff>797970</xdr:colOff>
      <xdr:row>56</xdr:row>
      <xdr:rowOff>57477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4656" y="9557775"/>
          <a:ext cx="552864" cy="31997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325\EffectOffice\Workbox\&#1064;&#1072;&#1073;&#1083;&#1086;&#1085;%20&#1076;&#1083;&#1103;%20&#1074;&#1082;&#1083;&#1072;&#1076;&#1082;&#1080;%20&#1056;&#1072;&#1089;&#1095;&#1105;&#1090;%20&#1089;%20&#1053;&#1044;&#1057;_22.02.2019%20(0056E616$$$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First\LOCALS~1\Temp\bat\&#1084;&#1080;&#1085;&#1080;&#1084;&#1091;&#1084;%20&#1074;%20&#1060;&#1057;&#1058;\&#1089;%202011&#1075;%20_&#1074;%20&#1060;&#1057;&#1058;%2008%20.11.%202010_&#1084;&#1080;&#1085;\&#1055;&#1089;&#1082;&#1086;&#1074;&#1101;&#1085;&#1077;&#1088;&#1075;&#1086;_&#1089;&#1074;&#1086;&#1076;%202009_2010_2011_14.04.20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Local%20Settings\Temporary%20Internet%20Files\Content.Outlook\2UMNX8RJ\Information%20bl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bakov\C\ECONOM\IZDERSKI\IZDPL200\UGO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\Projects\RAO%20UES\Sample%20Reports\CEZ\CEZ_Model_16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dc4\&#1059;&#1087;&#1088;&#1072;&#1074;&#1083;&#1077;&#1085;&#1080;&#1077;%20&#1090;&#1072;&#1088;&#1080;&#1092;&#1086;&#1086;&#1073;&#1088;&#1072;&#1079;&#1086;&#1074;&#1072;&#1085;&#1080;&#1103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 НДС по ИП до 2019 года"/>
      <sheetName val="Расчет с НДС"/>
      <sheetName val="ДИПР 2016-2025"/>
    </sheetNames>
    <sheetDataSet>
      <sheetData sheetId="0"/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исок дефектов"/>
      <sheetName val="Справка"/>
      <sheetName val="ПС - Действующие"/>
      <sheetName val="Список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8">
          <cell r="D8">
            <v>15739</v>
          </cell>
        </row>
      </sheetData>
      <sheetData sheetId="264">
        <row r="10">
          <cell r="D10" t="str">
            <v/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70"/>
      <sheetData sheetId="271" refreshError="1"/>
      <sheetData sheetId="272">
        <row r="2">
          <cell r="A2">
            <v>0</v>
          </cell>
        </row>
      </sheetData>
      <sheetData sheetId="273"/>
      <sheetData sheetId="274">
        <row r="2">
          <cell r="A2" t="str">
            <v>ТЭС-1</v>
          </cell>
        </row>
      </sheetData>
      <sheetData sheetId="275">
        <row r="2">
          <cell r="A2" t="str">
            <v>ТЭС-1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2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"/>
      <sheetName val="2010_2011"/>
      <sheetName val="свод"/>
      <sheetName val="Операц.расходы"/>
      <sheetName val="Операц.расходы RAB"/>
      <sheetName val="Другие прочие расходы"/>
      <sheetName val="Лист1"/>
      <sheetName val="Псковэнерго_свод 2009_2010_2011"/>
    </sheetNames>
    <definedNames>
      <definedName name="P1_SCOPE_NOTIND" refersTo="#ССЫЛКА!"/>
      <definedName name="P2_SCOPE_FULL_LOAD" refersTo="#ССЫЛКА!"/>
      <definedName name="P2_SCOPE_NOTIND" refersTo="#ССЫЛКА!"/>
      <definedName name="P3_SCOPE_FULL_LOAD" refersTo="#ССЫЛКА!"/>
      <definedName name="P3_SCOPE_NOTIND" refersTo="#ССЫЛКА!"/>
      <definedName name="P4_SCOPE_FULL_LOAD" refersTo="#ССЫЛКА!"/>
      <definedName name="P4_SCOPE_NOTIND" refersTo="#ССЫЛКА!"/>
      <definedName name="P5_SCOPE_FULL_LOAD" refersTo="#ССЫЛКА!"/>
      <definedName name="P5_SCOPE_NOTIND" refersTo="#ССЫЛКА!"/>
      <definedName name="P6_SCOPE_FULL_LOAD" refersTo="#ССЫЛКА!"/>
      <definedName name="P6_SCOPE_NOTIND" refersTo="#ССЫЛКА!"/>
      <definedName name="P7_SCOPE_FULL_LOAD" refersTo="#ССЫЛКА!"/>
      <definedName name="P7_SCOPE_NOTIND" refersTo="#ССЫЛКА!"/>
      <definedName name="P8_SCOPE_FULL_LOAD" refersTo="#ССЫЛКА!"/>
      <definedName name="P9_SCOPE_FULL_LOAD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</sheetNames>
    <sheetDataSet>
      <sheetData sheetId="0">
        <row r="4">
          <cell r="C4" t="str">
            <v>Гуджоян Дмитрий Олегович</v>
          </cell>
        </row>
        <row r="19">
          <cell r="F19" t="str">
            <v>Nesterenko_VV@mrsk-1.ru</v>
          </cell>
        </row>
        <row r="22">
          <cell r="F22" t="str">
            <v/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FES"/>
      <sheetName val="Лист1"/>
      <sheetName val="Позиция"/>
      <sheetName val="ВАРИАНТ 3 РАБОЧИЙ"/>
      <sheetName val="Кедровск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Т6"/>
      <sheetName val="БДР"/>
      <sheetName val="прочие доходы"/>
      <sheetName val="ТЭП ТНС утв."/>
      <sheetName val="КПЭ"/>
      <sheetName val="ОНА,ОНО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реестр сф 2012"/>
      <sheetName val="служебная"/>
      <sheetName val="Лист2"/>
      <sheetName val="Итоги"/>
      <sheetName val="Списк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Перечень"/>
      <sheetName val="ID ПС"/>
      <sheetName val="Справочник коды"/>
      <sheetName val="база подразделение"/>
      <sheetName val="база статьи затрат"/>
      <sheetName val="БД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TOPLIWO"/>
      <sheetName val="Наименование ЦФО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Расчет НВВ общий"/>
      <sheetName val="ЭСО"/>
      <sheetName val="Ген. не уч. ОРЭМ"/>
      <sheetName val="Свод"/>
      <sheetName val="TEHSHEET"/>
      <sheetName val="Топливо2009"/>
      <sheetName val="2009"/>
      <sheetName val="Заголовок"/>
      <sheetName val="Lists"/>
      <sheetName val="Прилож.1"/>
      <sheetName val="Вводные данные систем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ээ"/>
      <sheetName val="ик"/>
      <sheetName val="Баланс ээ"/>
      <sheetName val="Баланс мощности"/>
      <sheetName val="regs"/>
      <sheetName val="Справочники"/>
      <sheetName val="База"/>
      <sheetName val="proverka"/>
      <sheetName val="ПРОГНОЗ_1"/>
      <sheetName val="Гр5(о)"/>
      <sheetName val="ФБР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131.95402349999983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33.964858909038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ээ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  <sheetName val="Lists"/>
      <sheetName val="Прилож.1"/>
      <sheetName val="Списки"/>
      <sheetName val="F5"/>
      <sheetName val="Лист3"/>
      <sheetName val="Данные"/>
      <sheetName val="ИТ-бюджет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7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4">
          <cell r="G19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5">
          <cell r="G5">
            <v>16503137.241579933</v>
          </cell>
        </row>
      </sheetData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5">
          <cell r="G5">
            <v>4551113.38</v>
          </cell>
        </row>
      </sheetData>
      <sheetData sheetId="55" refreshError="1"/>
      <sheetData sheetId="5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Лист1"/>
      <sheetName val="Лист2"/>
      <sheetName val="Лист3"/>
      <sheetName val="11.2"/>
      <sheetName val="растогнутые 2015"/>
    </sheetNames>
    <sheetDataSet>
      <sheetData sheetId="0" refreshError="1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-1.2836953722228372E-16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-2.5160939999999954</v>
          </cell>
          <cell r="K14">
            <v>-3.3306690738754696E-15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1.2434497875801753E-14</v>
          </cell>
          <cell r="U14">
            <v>1.7763568394002505E-14</v>
          </cell>
          <cell r="V14">
            <v>0</v>
          </cell>
          <cell r="W14">
            <v>2.1316282072803006E-14</v>
          </cell>
          <cell r="X14">
            <v>0</v>
          </cell>
          <cell r="Z14">
            <v>0</v>
          </cell>
          <cell r="AA14">
            <v>2.3092638912203256E-14</v>
          </cell>
          <cell r="AB14">
            <v>0</v>
          </cell>
          <cell r="AC14">
            <v>1.5987211554602254E-14</v>
          </cell>
        </row>
        <row r="15">
          <cell r="E15" t="str">
            <v/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1.1102230246251565E-15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-5.1070259132757201E-15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2</v>
          </cell>
          <cell r="P21">
            <v>0</v>
          </cell>
          <cell r="Q21">
            <v>0</v>
          </cell>
          <cell r="R21">
            <v>-2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/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/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-4.9960036108132044E-15</v>
          </cell>
          <cell r="L26">
            <v>0</v>
          </cell>
          <cell r="M26">
            <v>-1.1102230246251565E-15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4.9960036108132044E-16</v>
          </cell>
          <cell r="K30">
            <v>2.4286128663675299E-15</v>
          </cell>
          <cell r="L30">
            <v>-3.3306690738754696E-15</v>
          </cell>
          <cell r="M30">
            <v>-4.4408920985006262E-16</v>
          </cell>
          <cell r="N30">
            <v>2.6645352591003757E-15</v>
          </cell>
          <cell r="P30">
            <v>-3.4416913763379853E-15</v>
          </cell>
          <cell r="Q30">
            <v>1.5543122344752192E-15</v>
          </cell>
          <cell r="R30">
            <v>6.6613381477509392E-16</v>
          </cell>
          <cell r="S30">
            <v>1.4432899320127035E-15</v>
          </cell>
          <cell r="U30">
            <v>2.7755575615628914E-15</v>
          </cell>
          <cell r="V30">
            <v>0</v>
          </cell>
          <cell r="W30">
            <v>-4.4408920985006262E-16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-17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/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-1.0703999999999996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-24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1.3530843112619095E-16</v>
          </cell>
          <cell r="K34">
            <v>-1.3899259999999993</v>
          </cell>
          <cell r="L34">
            <v>2.2204460492503131E-16</v>
          </cell>
          <cell r="M34">
            <v>0</v>
          </cell>
          <cell r="N34">
            <v>4.0592529337857286E-16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4.4408920985006262E-16</v>
          </cell>
          <cell r="L36">
            <v>-0.15499999999999997</v>
          </cell>
          <cell r="M36">
            <v>1.5265566588595902E-16</v>
          </cell>
          <cell r="N36">
            <v>-3.9000000000000284E-2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N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  <cell r="H54">
            <v>0</v>
          </cell>
          <cell r="I54">
            <v>-3.5527136788005009E-15</v>
          </cell>
          <cell r="J54">
            <v>8.8817841970012523E-16</v>
          </cell>
          <cell r="K54">
            <v>0</v>
          </cell>
          <cell r="N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J55">
            <v>0</v>
          </cell>
          <cell r="K55">
            <v>0</v>
          </cell>
          <cell r="N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-9.9999999999267342E-5</v>
          </cell>
          <cell r="J56">
            <v>-0.39390000000000003</v>
          </cell>
          <cell r="K56">
            <v>0</v>
          </cell>
          <cell r="N56">
            <v>-3.6082248300317588E-16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N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  <cell r="H58">
            <v>0</v>
          </cell>
          <cell r="J58">
            <v>-4.2674197509029455E-16</v>
          </cell>
          <cell r="K58">
            <v>0</v>
          </cell>
          <cell r="N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  <cell r="H59">
            <v>0</v>
          </cell>
          <cell r="I59">
            <v>0</v>
          </cell>
          <cell r="J59">
            <v>0</v>
          </cell>
          <cell r="N59">
            <v>0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  <cell r="H60">
            <v>0</v>
          </cell>
          <cell r="J60">
            <v>-7.2164496600635175E-16</v>
          </cell>
          <cell r="K60">
            <v>0</v>
          </cell>
          <cell r="N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J61">
            <v>0</v>
          </cell>
          <cell r="K61">
            <v>0</v>
          </cell>
          <cell r="N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/>
          </cell>
          <cell r="G62">
            <v>0</v>
          </cell>
          <cell r="H62">
            <v>0</v>
          </cell>
          <cell r="J62">
            <v>0</v>
          </cell>
          <cell r="K62">
            <v>1.8803652668644233</v>
          </cell>
          <cell r="N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  <cell r="H63">
            <v>0</v>
          </cell>
          <cell r="J63">
            <v>0</v>
          </cell>
          <cell r="K63">
            <v>0</v>
          </cell>
          <cell r="N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J64">
            <v>2.886579864025407E-15</v>
          </cell>
          <cell r="K64">
            <v>0</v>
          </cell>
          <cell r="N64">
            <v>-4.3298697960381105E-15</v>
          </cell>
        </row>
        <row r="65">
          <cell r="C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  <cell r="H66">
            <v>0</v>
          </cell>
          <cell r="J66">
            <v>-4.6629367034256575E-15</v>
          </cell>
          <cell r="K66">
            <v>0</v>
          </cell>
          <cell r="N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  <cell r="H67">
            <v>0</v>
          </cell>
          <cell r="J67">
            <v>0</v>
          </cell>
          <cell r="K67">
            <v>0</v>
          </cell>
          <cell r="N67">
            <v>0</v>
          </cell>
        </row>
        <row r="68">
          <cell r="C68" t="str">
            <v>Юлдашева Ирина Николаевна</v>
          </cell>
          <cell r="D68" t="str">
            <v>216-88-66215-25-51</v>
          </cell>
          <cell r="E68" t="str">
            <v>912-23-20-415</v>
          </cell>
          <cell r="F68">
            <v>0</v>
          </cell>
          <cell r="G68">
            <v>0</v>
          </cell>
          <cell r="H68">
            <v>0</v>
          </cell>
          <cell r="J68">
            <v>-4.3021142204224816E-16</v>
          </cell>
          <cell r="K68">
            <v>-0.45100898616364793</v>
          </cell>
          <cell r="N68">
            <v>-5.4123372450476381E-16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  <cell r="H69">
            <v>0</v>
          </cell>
          <cell r="J69">
            <v>0</v>
          </cell>
          <cell r="K69">
            <v>0</v>
          </cell>
          <cell r="N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  <cell r="H70">
            <v>0</v>
          </cell>
          <cell r="J70">
            <v>0.10079999999999978</v>
          </cell>
          <cell r="K70">
            <v>0.35885863636363635</v>
          </cell>
          <cell r="N70">
            <v>0.20000000000000007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  <cell r="H72">
            <v>0</v>
          </cell>
          <cell r="J72">
            <v>-4.3021142204224816E-16</v>
          </cell>
          <cell r="K72">
            <v>0</v>
          </cell>
          <cell r="N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  <cell r="H73">
            <v>0</v>
          </cell>
          <cell r="J73">
            <v>0</v>
          </cell>
          <cell r="K73">
            <v>0</v>
          </cell>
          <cell r="N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  <cell r="H74">
            <v>0</v>
          </cell>
          <cell r="J74">
            <v>0</v>
          </cell>
          <cell r="K74">
            <v>0</v>
          </cell>
          <cell r="N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J75">
            <v>0</v>
          </cell>
          <cell r="K75">
            <v>0</v>
          </cell>
          <cell r="N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  <cell r="H76">
            <v>0</v>
          </cell>
          <cell r="J76">
            <v>0</v>
          </cell>
          <cell r="K76">
            <v>0</v>
          </cell>
          <cell r="N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J78">
            <v>0</v>
          </cell>
          <cell r="K78">
            <v>0</v>
          </cell>
          <cell r="N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J79">
            <v>0</v>
          </cell>
          <cell r="K79">
            <v>0</v>
          </cell>
          <cell r="N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J80">
            <v>0</v>
          </cell>
          <cell r="K80">
            <v>0</v>
          </cell>
          <cell r="N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  <cell r="H81">
            <v>0</v>
          </cell>
          <cell r="J81">
            <v>0</v>
          </cell>
          <cell r="K81">
            <v>0</v>
          </cell>
          <cell r="N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/>
          </cell>
          <cell r="F82">
            <v>0</v>
          </cell>
          <cell r="G82">
            <v>0</v>
          </cell>
          <cell r="H82">
            <v>0</v>
          </cell>
          <cell r="J82">
            <v>0</v>
          </cell>
          <cell r="K82">
            <v>0</v>
          </cell>
          <cell r="N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  <cell r="H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  <cell r="H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  <cell r="H86">
            <v>4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  <cell r="H87">
            <v>4.6499999999999986E-2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  <cell r="H88">
            <v>2</v>
          </cell>
        </row>
        <row r="89">
          <cell r="C89" t="str">
            <v>Сукова Елена</v>
          </cell>
        </row>
        <row r="90">
          <cell r="C90">
            <v>0</v>
          </cell>
        </row>
        <row r="91">
          <cell r="C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4">
          <cell r="C4" t="str">
            <v>Гуджоян Дмитрий Олегович</v>
          </cell>
        </row>
      </sheetData>
      <sheetData sheetId="60"/>
      <sheetData sheetId="61"/>
      <sheetData sheetId="62" refreshError="1"/>
      <sheetData sheetId="6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Заголовок"/>
      <sheetName val="База"/>
      <sheetName val="КБФ"/>
      <sheetName val="КЧФ"/>
      <sheetName val="СОФ"/>
      <sheetName val="СтЭ"/>
      <sheetName val="ИнгФ"/>
      <sheetName val="ДагЭ"/>
      <sheetName val="АУ"/>
      <sheetName val="МРСК"/>
      <sheetName val="ПЗ корр план"/>
      <sheetName val="ФОТ_ТБР"/>
      <sheetName val="потоки передача"/>
      <sheetName val="2014-2012 Анализ отклонений"/>
      <sheetName val="2013 корр Анализ откл."/>
      <sheetName val="Фиксты"/>
      <sheetName val="10163"/>
      <sheetName val="Экономия"/>
      <sheetName val="Темп РОР"/>
      <sheetName val="ТБР 2010-2013"/>
      <sheetName val="EBITDA"/>
      <sheetName val="Инфа к Презе"/>
      <sheetName val="Лист1"/>
      <sheetName val="IRR"/>
      <sheetName val="сводная"/>
      <sheetName val="Общая числ."/>
      <sheetName val="1. УЕ"/>
      <sheetName val="УЕ"/>
      <sheetName val="1. УЕ (наш первонач)"/>
      <sheetName val="2. Рабочие"/>
      <sheetName val="3. АТЦ"/>
      <sheetName val="4.Цеховые"/>
      <sheetName val="1.Расчет по АУП (2)"/>
      <sheetName val="5. АУП"/>
      <sheetName val="6. МОП"/>
      <sheetName val="Кнеяв"/>
      <sheetName val="2. Рабочий персонал (2)"/>
      <sheetName val="П2.1 (МО и ДО)"/>
      <sheetName val="П2.2 (МО и ДО)"/>
      <sheetName val="Ср.разряд"/>
      <sheetName val="Кондинский"/>
      <sheetName val="Заболоченность, расстояние 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Контроль"/>
      <sheetName val="Сценарные условия"/>
      <sheetName val="Список ДЗО"/>
      <sheetName val="СБП_Общее"/>
      <sheetName val="СБП_Проверки"/>
      <sheetName val="СБП_ДопИнфо"/>
      <sheetName val="СБП_ОцП"/>
      <sheetName val="СБП_ИПР"/>
      <sheetName val="СБП_СметаЗатрат"/>
      <sheetName val="СБП_дляФСК_Персонал"/>
      <sheetName val="СБП_Затраты_на_персонал"/>
      <sheetName val="СБП_ОФР"/>
      <sheetName val="СБП_БДР"/>
      <sheetName val="СБП_ДохРасх_ВГО"/>
      <sheetName val="СБП_БДДС"/>
      <sheetName val="СБП_БДДС_ВГО"/>
      <sheetName val="СБП_ПрогнозныйБаланс"/>
      <sheetName val="СБП_ПрогнозныйБаланс_ВГО"/>
      <sheetName val="СБП_Списки"/>
      <sheetName val="Титул"/>
      <sheetName val="Содержание_расшир. формат"/>
      <sheetName val="Содержание_агрегир.формат"/>
      <sheetName val="t_настройки"/>
      <sheetName val="1.Общие сведения"/>
      <sheetName val="2.Оценочные показатели"/>
      <sheetName val="3.Программа реализации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писки"/>
      <sheetName val="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5">
          <cell r="G5">
            <v>2222938.4948999998</v>
          </cell>
        </row>
      </sheetData>
      <sheetData sheetId="20">
        <row r="13">
          <cell r="G13">
            <v>2101537.73</v>
          </cell>
        </row>
      </sheetData>
      <sheetData sheetId="21">
        <row r="5">
          <cell r="G5">
            <v>2222938.4948999998</v>
          </cell>
        </row>
      </sheetData>
      <sheetData sheetId="22">
        <row r="5">
          <cell r="G5">
            <v>2222938.4948999998</v>
          </cell>
        </row>
      </sheetData>
      <sheetData sheetId="23">
        <row r="5">
          <cell r="G5">
            <v>2222938.4948999998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>
        <row r="5">
          <cell r="G5">
            <v>2222938.4948999998</v>
          </cell>
        </row>
      </sheetData>
      <sheetData sheetId="39">
        <row r="5">
          <cell r="G5">
            <v>2222938.4948999998</v>
          </cell>
        </row>
      </sheetData>
      <sheetData sheetId="40" refreshError="1"/>
      <sheetData sheetId="41" refreshError="1"/>
      <sheetData sheetId="42">
        <row r="5">
          <cell r="G5">
            <v>2222938.4948999998</v>
          </cell>
        </row>
      </sheetData>
      <sheetData sheetId="43">
        <row r="5">
          <cell r="G5">
            <v>2222938.4948999998</v>
          </cell>
        </row>
      </sheetData>
      <sheetData sheetId="44">
        <row r="13">
          <cell r="G13">
            <v>2101537.73</v>
          </cell>
        </row>
      </sheetData>
      <sheetData sheetId="45">
        <row r="5">
          <cell r="G5">
            <v>2222938.4948999998</v>
          </cell>
        </row>
      </sheetData>
      <sheetData sheetId="46">
        <row r="5">
          <cell r="G5">
            <v>2222938.4948999998</v>
          </cell>
        </row>
      </sheetData>
      <sheetData sheetId="47">
        <row r="5">
          <cell r="G5">
            <v>2222938.4948999998</v>
          </cell>
        </row>
      </sheetData>
      <sheetData sheetId="48">
        <row r="5">
          <cell r="G5">
            <v>2222938.4948999998</v>
          </cell>
        </row>
      </sheetData>
      <sheetData sheetId="49">
        <row r="5">
          <cell r="G5">
            <v>2222938.4948999998</v>
          </cell>
        </row>
      </sheetData>
      <sheetData sheetId="50">
        <row r="5">
          <cell r="G5">
            <v>2222938.4948999998</v>
          </cell>
        </row>
      </sheetData>
      <sheetData sheetId="51">
        <row r="5">
          <cell r="G5">
            <v>2222938.4948999998</v>
          </cell>
        </row>
      </sheetData>
      <sheetData sheetId="52">
        <row r="5">
          <cell r="G5">
            <v>2222938.4948999998</v>
          </cell>
        </row>
      </sheetData>
      <sheetData sheetId="53">
        <row r="5">
          <cell r="G5">
            <v>2222938.4948999998</v>
          </cell>
        </row>
      </sheetData>
      <sheetData sheetId="54">
        <row r="5">
          <cell r="G5">
            <v>2222938.4948999998</v>
          </cell>
        </row>
      </sheetData>
      <sheetData sheetId="55">
        <row r="5">
          <cell r="G5">
            <v>2222938.4948999998</v>
          </cell>
        </row>
      </sheetData>
      <sheetData sheetId="56">
        <row r="5">
          <cell r="G5">
            <v>2222938.4948999998</v>
          </cell>
        </row>
      </sheetData>
      <sheetData sheetId="57">
        <row r="5">
          <cell r="G5">
            <v>2222938.4948999998</v>
          </cell>
        </row>
      </sheetData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Свод"/>
      <sheetName val="перекрестка"/>
      <sheetName val="18.2"/>
      <sheetName val="21.3"/>
      <sheetName val="2.3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P2.1"/>
      <sheetName val="P2.2"/>
      <sheetName val="Регионы"/>
      <sheetName val="ээ"/>
      <sheetName val="FES"/>
      <sheetName val="4_1"/>
      <sheetName val="6_1"/>
      <sheetName val="17_1"/>
      <sheetName val="24_1"/>
      <sheetName val="18_2"/>
      <sheetName val="21_3"/>
      <sheetName val="2_3"/>
      <sheetName val="18_1"/>
      <sheetName val="19_1_1"/>
      <sheetName val="19_1_2"/>
      <sheetName val="19_2"/>
      <sheetName val="2_1"/>
      <sheetName val="21_1"/>
      <sheetName val="21_2_1"/>
      <sheetName val="21_2_2"/>
      <sheetName val="21_4"/>
      <sheetName val="28_3"/>
      <sheetName val="1_1"/>
      <sheetName val="1_2"/>
      <sheetName val="2_2"/>
      <sheetName val="20_1"/>
      <sheetName val="25_1"/>
      <sheetName val="28_1"/>
      <sheetName val="28_2"/>
      <sheetName val="P2_1"/>
      <sheetName val="P2_2"/>
      <sheetName val="Лист"/>
      <sheetName val="навигация"/>
      <sheetName val="Т12"/>
      <sheetName val="Т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topLeftCell="A5" zoomScaleNormal="100" zoomScaleSheetLayoutView="70" workbookViewId="0">
      <selection activeCell="A6" sqref="A6:M8"/>
    </sheetView>
  </sheetViews>
  <sheetFormatPr defaultRowHeight="12.75" x14ac:dyDescent="0.2"/>
  <cols>
    <col min="1" max="1" width="5.140625" style="1" customWidth="1"/>
    <col min="2" max="2" width="7.85546875" style="1" customWidth="1"/>
    <col min="3" max="3" width="35.85546875" style="1" customWidth="1"/>
    <col min="4" max="4" width="11.42578125" style="1" customWidth="1"/>
    <col min="5" max="5" width="12.85546875" style="1" customWidth="1"/>
    <col min="6" max="6" width="13" style="1" customWidth="1"/>
    <col min="7" max="7" width="12" style="1" customWidth="1"/>
    <col min="8" max="8" width="13.140625" style="1" customWidth="1"/>
    <col min="9" max="9" width="11.85546875" style="8" customWidth="1"/>
    <col min="10" max="10" width="12.42578125" style="8" customWidth="1"/>
    <col min="11" max="11" width="13.28515625" style="8" customWidth="1"/>
    <col min="12" max="12" width="11" style="8" customWidth="1"/>
    <col min="13" max="13" width="14.7109375" style="8" customWidth="1"/>
    <col min="14" max="14" width="12.85546875" style="1" customWidth="1"/>
    <col min="15" max="15" width="10.7109375" style="1" customWidth="1"/>
    <col min="16" max="16" width="11.85546875" style="1" customWidth="1"/>
    <col min="17" max="17" width="11.42578125" style="1" customWidth="1"/>
    <col min="18" max="18" width="12.140625" style="1" customWidth="1"/>
    <col min="19" max="21" width="9.140625" style="1" customWidth="1"/>
    <col min="22" max="219" width="9.140625" style="1"/>
    <col min="220" max="220" width="5.140625" style="1" customWidth="1"/>
    <col min="221" max="221" width="12.42578125" style="1" customWidth="1"/>
    <col min="222" max="222" width="25.42578125" style="1" customWidth="1"/>
    <col min="223" max="227" width="10.28515625" style="1" customWidth="1"/>
    <col min="228" max="475" width="9.140625" style="1"/>
    <col min="476" max="476" width="5.140625" style="1" customWidth="1"/>
    <col min="477" max="477" width="12.42578125" style="1" customWidth="1"/>
    <col min="478" max="478" width="25.42578125" style="1" customWidth="1"/>
    <col min="479" max="483" width="10.28515625" style="1" customWidth="1"/>
    <col min="484" max="731" width="9.140625" style="1"/>
    <col min="732" max="732" width="5.140625" style="1" customWidth="1"/>
    <col min="733" max="733" width="12.42578125" style="1" customWidth="1"/>
    <col min="734" max="734" width="25.42578125" style="1" customWidth="1"/>
    <col min="735" max="739" width="10.28515625" style="1" customWidth="1"/>
    <col min="740" max="987" width="9.140625" style="1"/>
    <col min="988" max="988" width="5.140625" style="1" customWidth="1"/>
    <col min="989" max="989" width="12.42578125" style="1" customWidth="1"/>
    <col min="990" max="990" width="25.42578125" style="1" customWidth="1"/>
    <col min="991" max="995" width="10.28515625" style="1" customWidth="1"/>
    <col min="996" max="1243" width="9.140625" style="1"/>
    <col min="1244" max="1244" width="5.140625" style="1" customWidth="1"/>
    <col min="1245" max="1245" width="12.42578125" style="1" customWidth="1"/>
    <col min="1246" max="1246" width="25.42578125" style="1" customWidth="1"/>
    <col min="1247" max="1251" width="10.28515625" style="1" customWidth="1"/>
    <col min="1252" max="1499" width="9.140625" style="1"/>
    <col min="1500" max="1500" width="5.140625" style="1" customWidth="1"/>
    <col min="1501" max="1501" width="12.42578125" style="1" customWidth="1"/>
    <col min="1502" max="1502" width="25.42578125" style="1" customWidth="1"/>
    <col min="1503" max="1507" width="10.28515625" style="1" customWidth="1"/>
    <col min="1508" max="1755" width="9.140625" style="1"/>
    <col min="1756" max="1756" width="5.140625" style="1" customWidth="1"/>
    <col min="1757" max="1757" width="12.42578125" style="1" customWidth="1"/>
    <col min="1758" max="1758" width="25.42578125" style="1" customWidth="1"/>
    <col min="1759" max="1763" width="10.28515625" style="1" customWidth="1"/>
    <col min="1764" max="2011" width="9.140625" style="1"/>
    <col min="2012" max="2012" width="5.140625" style="1" customWidth="1"/>
    <col min="2013" max="2013" width="12.42578125" style="1" customWidth="1"/>
    <col min="2014" max="2014" width="25.42578125" style="1" customWidth="1"/>
    <col min="2015" max="2019" width="10.28515625" style="1" customWidth="1"/>
    <col min="2020" max="2267" width="9.140625" style="1"/>
    <col min="2268" max="2268" width="5.140625" style="1" customWidth="1"/>
    <col min="2269" max="2269" width="12.42578125" style="1" customWidth="1"/>
    <col min="2270" max="2270" width="25.42578125" style="1" customWidth="1"/>
    <col min="2271" max="2275" width="10.28515625" style="1" customWidth="1"/>
    <col min="2276" max="2523" width="9.140625" style="1"/>
    <col min="2524" max="2524" width="5.140625" style="1" customWidth="1"/>
    <col min="2525" max="2525" width="12.42578125" style="1" customWidth="1"/>
    <col min="2526" max="2526" width="25.42578125" style="1" customWidth="1"/>
    <col min="2527" max="2531" width="10.28515625" style="1" customWidth="1"/>
    <col min="2532" max="2779" width="9.140625" style="1"/>
    <col min="2780" max="2780" width="5.140625" style="1" customWidth="1"/>
    <col min="2781" max="2781" width="12.42578125" style="1" customWidth="1"/>
    <col min="2782" max="2782" width="25.42578125" style="1" customWidth="1"/>
    <col min="2783" max="2787" width="10.28515625" style="1" customWidth="1"/>
    <col min="2788" max="3035" width="9.140625" style="1"/>
    <col min="3036" max="3036" width="5.140625" style="1" customWidth="1"/>
    <col min="3037" max="3037" width="12.42578125" style="1" customWidth="1"/>
    <col min="3038" max="3038" width="25.42578125" style="1" customWidth="1"/>
    <col min="3039" max="3043" width="10.28515625" style="1" customWidth="1"/>
    <col min="3044" max="3291" width="9.140625" style="1"/>
    <col min="3292" max="3292" width="5.140625" style="1" customWidth="1"/>
    <col min="3293" max="3293" width="12.42578125" style="1" customWidth="1"/>
    <col min="3294" max="3294" width="25.42578125" style="1" customWidth="1"/>
    <col min="3295" max="3299" width="10.28515625" style="1" customWidth="1"/>
    <col min="3300" max="3547" width="9.140625" style="1"/>
    <col min="3548" max="3548" width="5.140625" style="1" customWidth="1"/>
    <col min="3549" max="3549" width="12.42578125" style="1" customWidth="1"/>
    <col min="3550" max="3550" width="25.42578125" style="1" customWidth="1"/>
    <col min="3551" max="3555" width="10.28515625" style="1" customWidth="1"/>
    <col min="3556" max="3803" width="9.140625" style="1"/>
    <col min="3804" max="3804" width="5.140625" style="1" customWidth="1"/>
    <col min="3805" max="3805" width="12.42578125" style="1" customWidth="1"/>
    <col min="3806" max="3806" width="25.42578125" style="1" customWidth="1"/>
    <col min="3807" max="3811" width="10.28515625" style="1" customWidth="1"/>
    <col min="3812" max="4059" width="9.140625" style="1"/>
    <col min="4060" max="4060" width="5.140625" style="1" customWidth="1"/>
    <col min="4061" max="4061" width="12.42578125" style="1" customWidth="1"/>
    <col min="4062" max="4062" width="25.42578125" style="1" customWidth="1"/>
    <col min="4063" max="4067" width="10.28515625" style="1" customWidth="1"/>
    <col min="4068" max="4315" width="9.140625" style="1"/>
    <col min="4316" max="4316" width="5.140625" style="1" customWidth="1"/>
    <col min="4317" max="4317" width="12.42578125" style="1" customWidth="1"/>
    <col min="4318" max="4318" width="25.42578125" style="1" customWidth="1"/>
    <col min="4319" max="4323" width="10.28515625" style="1" customWidth="1"/>
    <col min="4324" max="4571" width="9.140625" style="1"/>
    <col min="4572" max="4572" width="5.140625" style="1" customWidth="1"/>
    <col min="4573" max="4573" width="12.42578125" style="1" customWidth="1"/>
    <col min="4574" max="4574" width="25.42578125" style="1" customWidth="1"/>
    <col min="4575" max="4579" width="10.28515625" style="1" customWidth="1"/>
    <col min="4580" max="4827" width="9.140625" style="1"/>
    <col min="4828" max="4828" width="5.140625" style="1" customWidth="1"/>
    <col min="4829" max="4829" width="12.42578125" style="1" customWidth="1"/>
    <col min="4830" max="4830" width="25.42578125" style="1" customWidth="1"/>
    <col min="4831" max="4835" width="10.28515625" style="1" customWidth="1"/>
    <col min="4836" max="5083" width="9.140625" style="1"/>
    <col min="5084" max="5084" width="5.140625" style="1" customWidth="1"/>
    <col min="5085" max="5085" width="12.42578125" style="1" customWidth="1"/>
    <col min="5086" max="5086" width="25.42578125" style="1" customWidth="1"/>
    <col min="5087" max="5091" width="10.28515625" style="1" customWidth="1"/>
    <col min="5092" max="5339" width="9.140625" style="1"/>
    <col min="5340" max="5340" width="5.140625" style="1" customWidth="1"/>
    <col min="5341" max="5341" width="12.42578125" style="1" customWidth="1"/>
    <col min="5342" max="5342" width="25.42578125" style="1" customWidth="1"/>
    <col min="5343" max="5347" width="10.28515625" style="1" customWidth="1"/>
    <col min="5348" max="5595" width="9.140625" style="1"/>
    <col min="5596" max="5596" width="5.140625" style="1" customWidth="1"/>
    <col min="5597" max="5597" width="12.42578125" style="1" customWidth="1"/>
    <col min="5598" max="5598" width="25.42578125" style="1" customWidth="1"/>
    <col min="5599" max="5603" width="10.28515625" style="1" customWidth="1"/>
    <col min="5604" max="5851" width="9.140625" style="1"/>
    <col min="5852" max="5852" width="5.140625" style="1" customWidth="1"/>
    <col min="5853" max="5853" width="12.42578125" style="1" customWidth="1"/>
    <col min="5854" max="5854" width="25.42578125" style="1" customWidth="1"/>
    <col min="5855" max="5859" width="10.28515625" style="1" customWidth="1"/>
    <col min="5860" max="6107" width="9.140625" style="1"/>
    <col min="6108" max="6108" width="5.140625" style="1" customWidth="1"/>
    <col min="6109" max="6109" width="12.42578125" style="1" customWidth="1"/>
    <col min="6110" max="6110" width="25.42578125" style="1" customWidth="1"/>
    <col min="6111" max="6115" width="10.28515625" style="1" customWidth="1"/>
    <col min="6116" max="6363" width="9.140625" style="1"/>
    <col min="6364" max="6364" width="5.140625" style="1" customWidth="1"/>
    <col min="6365" max="6365" width="12.42578125" style="1" customWidth="1"/>
    <col min="6366" max="6366" width="25.42578125" style="1" customWidth="1"/>
    <col min="6367" max="6371" width="10.28515625" style="1" customWidth="1"/>
    <col min="6372" max="6619" width="9.140625" style="1"/>
    <col min="6620" max="6620" width="5.140625" style="1" customWidth="1"/>
    <col min="6621" max="6621" width="12.42578125" style="1" customWidth="1"/>
    <col min="6622" max="6622" width="25.42578125" style="1" customWidth="1"/>
    <col min="6623" max="6627" width="10.28515625" style="1" customWidth="1"/>
    <col min="6628" max="6875" width="9.140625" style="1"/>
    <col min="6876" max="6876" width="5.140625" style="1" customWidth="1"/>
    <col min="6877" max="6877" width="12.42578125" style="1" customWidth="1"/>
    <col min="6878" max="6878" width="25.42578125" style="1" customWidth="1"/>
    <col min="6879" max="6883" width="10.28515625" style="1" customWidth="1"/>
    <col min="6884" max="7131" width="9.140625" style="1"/>
    <col min="7132" max="7132" width="5.140625" style="1" customWidth="1"/>
    <col min="7133" max="7133" width="12.42578125" style="1" customWidth="1"/>
    <col min="7134" max="7134" width="25.42578125" style="1" customWidth="1"/>
    <col min="7135" max="7139" width="10.28515625" style="1" customWidth="1"/>
    <col min="7140" max="7387" width="9.140625" style="1"/>
    <col min="7388" max="7388" width="5.140625" style="1" customWidth="1"/>
    <col min="7389" max="7389" width="12.42578125" style="1" customWidth="1"/>
    <col min="7390" max="7390" width="25.42578125" style="1" customWidth="1"/>
    <col min="7391" max="7395" width="10.28515625" style="1" customWidth="1"/>
    <col min="7396" max="7643" width="9.140625" style="1"/>
    <col min="7644" max="7644" width="5.140625" style="1" customWidth="1"/>
    <col min="7645" max="7645" width="12.42578125" style="1" customWidth="1"/>
    <col min="7646" max="7646" width="25.42578125" style="1" customWidth="1"/>
    <col min="7647" max="7651" width="10.28515625" style="1" customWidth="1"/>
    <col min="7652" max="7899" width="9.140625" style="1"/>
    <col min="7900" max="7900" width="5.140625" style="1" customWidth="1"/>
    <col min="7901" max="7901" width="12.42578125" style="1" customWidth="1"/>
    <col min="7902" max="7902" width="25.42578125" style="1" customWidth="1"/>
    <col min="7903" max="7907" width="10.28515625" style="1" customWidth="1"/>
    <col min="7908" max="8155" width="9.140625" style="1"/>
    <col min="8156" max="8156" width="5.140625" style="1" customWidth="1"/>
    <col min="8157" max="8157" width="12.42578125" style="1" customWidth="1"/>
    <col min="8158" max="8158" width="25.42578125" style="1" customWidth="1"/>
    <col min="8159" max="8163" width="10.28515625" style="1" customWidth="1"/>
    <col min="8164" max="8411" width="9.140625" style="1"/>
    <col min="8412" max="8412" width="5.140625" style="1" customWidth="1"/>
    <col min="8413" max="8413" width="12.42578125" style="1" customWidth="1"/>
    <col min="8414" max="8414" width="25.42578125" style="1" customWidth="1"/>
    <col min="8415" max="8419" width="10.28515625" style="1" customWidth="1"/>
    <col min="8420" max="8667" width="9.140625" style="1"/>
    <col min="8668" max="8668" width="5.140625" style="1" customWidth="1"/>
    <col min="8669" max="8669" width="12.42578125" style="1" customWidth="1"/>
    <col min="8670" max="8670" width="25.42578125" style="1" customWidth="1"/>
    <col min="8671" max="8675" width="10.28515625" style="1" customWidth="1"/>
    <col min="8676" max="8923" width="9.140625" style="1"/>
    <col min="8924" max="8924" width="5.140625" style="1" customWidth="1"/>
    <col min="8925" max="8925" width="12.42578125" style="1" customWidth="1"/>
    <col min="8926" max="8926" width="25.42578125" style="1" customWidth="1"/>
    <col min="8927" max="8931" width="10.28515625" style="1" customWidth="1"/>
    <col min="8932" max="9179" width="9.140625" style="1"/>
    <col min="9180" max="9180" width="5.140625" style="1" customWidth="1"/>
    <col min="9181" max="9181" width="12.42578125" style="1" customWidth="1"/>
    <col min="9182" max="9182" width="25.42578125" style="1" customWidth="1"/>
    <col min="9183" max="9187" width="10.28515625" style="1" customWidth="1"/>
    <col min="9188" max="9435" width="9.140625" style="1"/>
    <col min="9436" max="9436" width="5.140625" style="1" customWidth="1"/>
    <col min="9437" max="9437" width="12.42578125" style="1" customWidth="1"/>
    <col min="9438" max="9438" width="25.42578125" style="1" customWidth="1"/>
    <col min="9439" max="9443" width="10.28515625" style="1" customWidth="1"/>
    <col min="9444" max="9691" width="9.140625" style="1"/>
    <col min="9692" max="9692" width="5.140625" style="1" customWidth="1"/>
    <col min="9693" max="9693" width="12.42578125" style="1" customWidth="1"/>
    <col min="9694" max="9694" width="25.42578125" style="1" customWidth="1"/>
    <col min="9695" max="9699" width="10.28515625" style="1" customWidth="1"/>
    <col min="9700" max="9947" width="9.140625" style="1"/>
    <col min="9948" max="9948" width="5.140625" style="1" customWidth="1"/>
    <col min="9949" max="9949" width="12.42578125" style="1" customWidth="1"/>
    <col min="9950" max="9950" width="25.42578125" style="1" customWidth="1"/>
    <col min="9951" max="9955" width="10.28515625" style="1" customWidth="1"/>
    <col min="9956" max="10203" width="9.140625" style="1"/>
    <col min="10204" max="10204" width="5.140625" style="1" customWidth="1"/>
    <col min="10205" max="10205" width="12.42578125" style="1" customWidth="1"/>
    <col min="10206" max="10206" width="25.42578125" style="1" customWidth="1"/>
    <col min="10207" max="10211" width="10.28515625" style="1" customWidth="1"/>
    <col min="10212" max="10459" width="9.140625" style="1"/>
    <col min="10460" max="10460" width="5.140625" style="1" customWidth="1"/>
    <col min="10461" max="10461" width="12.42578125" style="1" customWidth="1"/>
    <col min="10462" max="10462" width="25.42578125" style="1" customWidth="1"/>
    <col min="10463" max="10467" width="10.28515625" style="1" customWidth="1"/>
    <col min="10468" max="10715" width="9.140625" style="1"/>
    <col min="10716" max="10716" width="5.140625" style="1" customWidth="1"/>
    <col min="10717" max="10717" width="12.42578125" style="1" customWidth="1"/>
    <col min="10718" max="10718" width="25.42578125" style="1" customWidth="1"/>
    <col min="10719" max="10723" width="10.28515625" style="1" customWidth="1"/>
    <col min="10724" max="10971" width="9.140625" style="1"/>
    <col min="10972" max="10972" width="5.140625" style="1" customWidth="1"/>
    <col min="10973" max="10973" width="12.42578125" style="1" customWidth="1"/>
    <col min="10974" max="10974" width="25.42578125" style="1" customWidth="1"/>
    <col min="10975" max="10979" width="10.28515625" style="1" customWidth="1"/>
    <col min="10980" max="11227" width="9.140625" style="1"/>
    <col min="11228" max="11228" width="5.140625" style="1" customWidth="1"/>
    <col min="11229" max="11229" width="12.42578125" style="1" customWidth="1"/>
    <col min="11230" max="11230" width="25.42578125" style="1" customWidth="1"/>
    <col min="11231" max="11235" width="10.28515625" style="1" customWidth="1"/>
    <col min="11236" max="11483" width="9.140625" style="1"/>
    <col min="11484" max="11484" width="5.140625" style="1" customWidth="1"/>
    <col min="11485" max="11485" width="12.42578125" style="1" customWidth="1"/>
    <col min="11486" max="11486" width="25.42578125" style="1" customWidth="1"/>
    <col min="11487" max="11491" width="10.28515625" style="1" customWidth="1"/>
    <col min="11492" max="11739" width="9.140625" style="1"/>
    <col min="11740" max="11740" width="5.140625" style="1" customWidth="1"/>
    <col min="11741" max="11741" width="12.42578125" style="1" customWidth="1"/>
    <col min="11742" max="11742" width="25.42578125" style="1" customWidth="1"/>
    <col min="11743" max="11747" width="10.28515625" style="1" customWidth="1"/>
    <col min="11748" max="11995" width="9.140625" style="1"/>
    <col min="11996" max="11996" width="5.140625" style="1" customWidth="1"/>
    <col min="11997" max="11997" width="12.42578125" style="1" customWidth="1"/>
    <col min="11998" max="11998" width="25.42578125" style="1" customWidth="1"/>
    <col min="11999" max="12003" width="10.28515625" style="1" customWidth="1"/>
    <col min="12004" max="12251" width="9.140625" style="1"/>
    <col min="12252" max="12252" width="5.140625" style="1" customWidth="1"/>
    <col min="12253" max="12253" width="12.42578125" style="1" customWidth="1"/>
    <col min="12254" max="12254" width="25.42578125" style="1" customWidth="1"/>
    <col min="12255" max="12259" width="10.28515625" style="1" customWidth="1"/>
    <col min="12260" max="12507" width="9.140625" style="1"/>
    <col min="12508" max="12508" width="5.140625" style="1" customWidth="1"/>
    <col min="12509" max="12509" width="12.42578125" style="1" customWidth="1"/>
    <col min="12510" max="12510" width="25.42578125" style="1" customWidth="1"/>
    <col min="12511" max="12515" width="10.28515625" style="1" customWidth="1"/>
    <col min="12516" max="12763" width="9.140625" style="1"/>
    <col min="12764" max="12764" width="5.140625" style="1" customWidth="1"/>
    <col min="12765" max="12765" width="12.42578125" style="1" customWidth="1"/>
    <col min="12766" max="12766" width="25.42578125" style="1" customWidth="1"/>
    <col min="12767" max="12771" width="10.28515625" style="1" customWidth="1"/>
    <col min="12772" max="13019" width="9.140625" style="1"/>
    <col min="13020" max="13020" width="5.140625" style="1" customWidth="1"/>
    <col min="13021" max="13021" width="12.42578125" style="1" customWidth="1"/>
    <col min="13022" max="13022" width="25.42578125" style="1" customWidth="1"/>
    <col min="13023" max="13027" width="10.28515625" style="1" customWidth="1"/>
    <col min="13028" max="13275" width="9.140625" style="1"/>
    <col min="13276" max="13276" width="5.140625" style="1" customWidth="1"/>
    <col min="13277" max="13277" width="12.42578125" style="1" customWidth="1"/>
    <col min="13278" max="13278" width="25.42578125" style="1" customWidth="1"/>
    <col min="13279" max="13283" width="10.28515625" style="1" customWidth="1"/>
    <col min="13284" max="13531" width="9.140625" style="1"/>
    <col min="13532" max="13532" width="5.140625" style="1" customWidth="1"/>
    <col min="13533" max="13533" width="12.42578125" style="1" customWidth="1"/>
    <col min="13534" max="13534" width="25.42578125" style="1" customWidth="1"/>
    <col min="13535" max="13539" width="10.28515625" style="1" customWidth="1"/>
    <col min="13540" max="13787" width="9.140625" style="1"/>
    <col min="13788" max="13788" width="5.140625" style="1" customWidth="1"/>
    <col min="13789" max="13789" width="12.42578125" style="1" customWidth="1"/>
    <col min="13790" max="13790" width="25.42578125" style="1" customWidth="1"/>
    <col min="13791" max="13795" width="10.28515625" style="1" customWidth="1"/>
    <col min="13796" max="14043" width="9.140625" style="1"/>
    <col min="14044" max="14044" width="5.140625" style="1" customWidth="1"/>
    <col min="14045" max="14045" width="12.42578125" style="1" customWidth="1"/>
    <col min="14046" max="14046" width="25.42578125" style="1" customWidth="1"/>
    <col min="14047" max="14051" width="10.28515625" style="1" customWidth="1"/>
    <col min="14052" max="14299" width="9.140625" style="1"/>
    <col min="14300" max="14300" width="5.140625" style="1" customWidth="1"/>
    <col min="14301" max="14301" width="12.42578125" style="1" customWidth="1"/>
    <col min="14302" max="14302" width="25.42578125" style="1" customWidth="1"/>
    <col min="14303" max="14307" width="10.28515625" style="1" customWidth="1"/>
    <col min="14308" max="14555" width="9.140625" style="1"/>
    <col min="14556" max="14556" width="5.140625" style="1" customWidth="1"/>
    <col min="14557" max="14557" width="12.42578125" style="1" customWidth="1"/>
    <col min="14558" max="14558" width="25.42578125" style="1" customWidth="1"/>
    <col min="14559" max="14563" width="10.28515625" style="1" customWidth="1"/>
    <col min="14564" max="14811" width="9.140625" style="1"/>
    <col min="14812" max="14812" width="5.140625" style="1" customWidth="1"/>
    <col min="14813" max="14813" width="12.42578125" style="1" customWidth="1"/>
    <col min="14814" max="14814" width="25.42578125" style="1" customWidth="1"/>
    <col min="14815" max="14819" width="10.28515625" style="1" customWidth="1"/>
    <col min="14820" max="15067" width="9.140625" style="1"/>
    <col min="15068" max="15068" width="5.140625" style="1" customWidth="1"/>
    <col min="15069" max="15069" width="12.42578125" style="1" customWidth="1"/>
    <col min="15070" max="15070" width="25.42578125" style="1" customWidth="1"/>
    <col min="15071" max="15075" width="10.28515625" style="1" customWidth="1"/>
    <col min="15076" max="15323" width="9.140625" style="1"/>
    <col min="15324" max="15324" width="5.140625" style="1" customWidth="1"/>
    <col min="15325" max="15325" width="12.42578125" style="1" customWidth="1"/>
    <col min="15326" max="15326" width="25.42578125" style="1" customWidth="1"/>
    <col min="15327" max="15331" width="10.28515625" style="1" customWidth="1"/>
    <col min="15332" max="15579" width="9.140625" style="1"/>
    <col min="15580" max="15580" width="5.140625" style="1" customWidth="1"/>
    <col min="15581" max="15581" width="12.42578125" style="1" customWidth="1"/>
    <col min="15582" max="15582" width="25.42578125" style="1" customWidth="1"/>
    <col min="15583" max="15587" width="10.28515625" style="1" customWidth="1"/>
    <col min="15588" max="15835" width="9.140625" style="1"/>
    <col min="15836" max="15836" width="5.140625" style="1" customWidth="1"/>
    <col min="15837" max="15837" width="12.42578125" style="1" customWidth="1"/>
    <col min="15838" max="15838" width="25.42578125" style="1" customWidth="1"/>
    <col min="15839" max="15843" width="10.28515625" style="1" customWidth="1"/>
    <col min="15844" max="16091" width="9.140625" style="1"/>
    <col min="16092" max="16092" width="5.140625" style="1" customWidth="1"/>
    <col min="16093" max="16093" width="12.42578125" style="1" customWidth="1"/>
    <col min="16094" max="16094" width="25.42578125" style="1" customWidth="1"/>
    <col min="16095" max="16099" width="10.28515625" style="1" customWidth="1"/>
    <col min="16100" max="16384" width="9.140625" style="1"/>
  </cols>
  <sheetData>
    <row r="1" spans="1:18" ht="14.25" hidden="1" customHeight="1" x14ac:dyDescent="0.2">
      <c r="A1" s="189"/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</row>
    <row r="2" spans="1:18" ht="6.75" hidden="1" customHeight="1" x14ac:dyDescent="0.2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</row>
    <row r="3" spans="1:18" ht="2.25" hidden="1" customHeight="1" x14ac:dyDescent="0.2">
      <c r="A3" s="201"/>
      <c r="B3" s="202"/>
      <c r="C3" s="203"/>
      <c r="D3" s="204"/>
      <c r="E3" s="204"/>
      <c r="F3" s="204"/>
      <c r="G3" s="204"/>
      <c r="H3" s="204"/>
      <c r="I3" s="4"/>
      <c r="J3" s="4"/>
      <c r="K3" s="4"/>
      <c r="L3" s="4"/>
      <c r="M3" s="4"/>
    </row>
    <row r="4" spans="1:18" ht="7.5" hidden="1" customHeight="1" x14ac:dyDescent="0.2">
      <c r="A4" s="201"/>
      <c r="B4" s="202"/>
      <c r="C4" s="205"/>
      <c r="D4" s="206"/>
      <c r="E4" s="206"/>
      <c r="F4" s="206"/>
      <c r="G4" s="206"/>
      <c r="H4" s="206"/>
      <c r="I4" s="5"/>
      <c r="J4" s="5"/>
      <c r="K4" s="5"/>
      <c r="L4" s="5"/>
      <c r="M4" s="5"/>
    </row>
    <row r="5" spans="1:18" ht="14.25" customHeight="1" x14ac:dyDescent="0.25">
      <c r="A5" s="143"/>
      <c r="B5" s="143"/>
      <c r="C5" s="143"/>
      <c r="D5" s="143"/>
      <c r="E5" s="143"/>
      <c r="F5" s="143"/>
      <c r="G5" s="143"/>
      <c r="H5" s="143"/>
      <c r="N5" s="209" t="s">
        <v>21</v>
      </c>
      <c r="O5" s="210"/>
      <c r="P5" s="210"/>
      <c r="Q5" s="210"/>
      <c r="R5" s="210"/>
    </row>
    <row r="6" spans="1:18" ht="11.25" customHeight="1" x14ac:dyDescent="0.2">
      <c r="A6" s="207" t="s">
        <v>64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11" t="s">
        <v>56</v>
      </c>
      <c r="O6" s="211"/>
      <c r="P6" s="211"/>
      <c r="Q6" s="211"/>
      <c r="R6" s="211"/>
    </row>
    <row r="7" spans="1:18" ht="13.5" customHeight="1" x14ac:dyDescent="0.2">
      <c r="A7" s="207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11"/>
      <c r="O7" s="211"/>
      <c r="P7" s="211"/>
      <c r="Q7" s="211"/>
      <c r="R7" s="211"/>
    </row>
    <row r="8" spans="1:18" ht="49.5" customHeight="1" x14ac:dyDescent="0.2">
      <c r="A8" s="207"/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11"/>
      <c r="O8" s="211"/>
      <c r="P8" s="211"/>
      <c r="Q8" s="211"/>
      <c r="R8" s="211"/>
    </row>
    <row r="9" spans="1:18" ht="17.25" customHeight="1" thickBot="1" x14ac:dyDescent="0.25">
      <c r="A9" s="195"/>
      <c r="B9" s="196"/>
      <c r="C9" s="196"/>
      <c r="D9" s="196"/>
      <c r="E9" s="196"/>
      <c r="F9" s="196"/>
      <c r="G9" s="196"/>
      <c r="H9" s="196"/>
      <c r="I9" s="6"/>
      <c r="J9" s="68"/>
      <c r="K9" s="6"/>
      <c r="L9" s="6"/>
      <c r="M9" s="6"/>
    </row>
    <row r="10" spans="1:18" ht="81" customHeight="1" thickBot="1" x14ac:dyDescent="0.25">
      <c r="A10" s="197" t="s">
        <v>17</v>
      </c>
      <c r="B10" s="199" t="s">
        <v>6</v>
      </c>
      <c r="C10" s="190" t="s">
        <v>7</v>
      </c>
      <c r="D10" s="192" t="s">
        <v>46</v>
      </c>
      <c r="E10" s="193"/>
      <c r="F10" s="193"/>
      <c r="G10" s="193"/>
      <c r="H10" s="194"/>
      <c r="I10" s="177" t="s">
        <v>26</v>
      </c>
      <c r="J10" s="178"/>
      <c r="K10" s="178"/>
      <c r="L10" s="178"/>
      <c r="M10" s="179"/>
      <c r="N10" s="177" t="s">
        <v>57</v>
      </c>
      <c r="O10" s="178"/>
      <c r="P10" s="178"/>
      <c r="Q10" s="178"/>
      <c r="R10" s="179"/>
    </row>
    <row r="11" spans="1:18" ht="45" customHeight="1" thickBot="1" x14ac:dyDescent="0.25">
      <c r="A11" s="198"/>
      <c r="B11" s="200"/>
      <c r="C11" s="191"/>
      <c r="D11" s="19" t="s">
        <v>0</v>
      </c>
      <c r="E11" s="20" t="s">
        <v>1</v>
      </c>
      <c r="F11" s="20" t="s">
        <v>2</v>
      </c>
      <c r="G11" s="23" t="s">
        <v>3</v>
      </c>
      <c r="H11" s="22" t="s">
        <v>8</v>
      </c>
      <c r="I11" s="144" t="s">
        <v>0</v>
      </c>
      <c r="J11" s="145" t="s">
        <v>1</v>
      </c>
      <c r="K11" s="145" t="s">
        <v>2</v>
      </c>
      <c r="L11" s="146" t="s">
        <v>3</v>
      </c>
      <c r="M11" s="28" t="s">
        <v>8</v>
      </c>
      <c r="N11" s="144" t="s">
        <v>0</v>
      </c>
      <c r="O11" s="145" t="s">
        <v>1</v>
      </c>
      <c r="P11" s="145" t="s">
        <v>2</v>
      </c>
      <c r="Q11" s="146" t="s">
        <v>3</v>
      </c>
      <c r="R11" s="164" t="s">
        <v>8</v>
      </c>
    </row>
    <row r="12" spans="1:18" ht="14.25" customHeight="1" thickBot="1" x14ac:dyDescent="0.25">
      <c r="A12" s="13">
        <v>1</v>
      </c>
      <c r="B12" s="14">
        <v>2</v>
      </c>
      <c r="C12" s="15">
        <v>3</v>
      </c>
      <c r="D12" s="16">
        <v>4</v>
      </c>
      <c r="E12" s="17">
        <v>5</v>
      </c>
      <c r="F12" s="17">
        <v>6</v>
      </c>
      <c r="G12" s="18">
        <v>7</v>
      </c>
      <c r="H12" s="24">
        <v>8</v>
      </c>
      <c r="I12" s="25">
        <v>9</v>
      </c>
      <c r="J12" s="26">
        <v>10</v>
      </c>
      <c r="K12" s="26">
        <v>11</v>
      </c>
      <c r="L12" s="27">
        <v>12</v>
      </c>
      <c r="M12" s="29">
        <v>13</v>
      </c>
      <c r="N12" s="25">
        <v>14</v>
      </c>
      <c r="O12" s="26">
        <v>15</v>
      </c>
      <c r="P12" s="26">
        <v>16</v>
      </c>
      <c r="Q12" s="27">
        <v>17</v>
      </c>
      <c r="R12" s="29">
        <v>18</v>
      </c>
    </row>
    <row r="13" spans="1:18" ht="16.5" hidden="1" customHeight="1" x14ac:dyDescent="0.2">
      <c r="A13" s="183" t="s">
        <v>38</v>
      </c>
      <c r="B13" s="184"/>
      <c r="C13" s="185"/>
      <c r="D13" s="73"/>
      <c r="E13" s="9"/>
      <c r="F13" s="9"/>
      <c r="G13" s="9"/>
      <c r="H13" s="10"/>
      <c r="I13" s="73"/>
      <c r="J13" s="9"/>
      <c r="K13" s="9"/>
      <c r="L13" s="9"/>
      <c r="M13" s="10"/>
      <c r="N13" s="73"/>
      <c r="O13" s="9"/>
      <c r="P13" s="9"/>
      <c r="Q13" s="9"/>
      <c r="R13" s="10"/>
    </row>
    <row r="14" spans="1:18" ht="15" hidden="1" customHeight="1" x14ac:dyDescent="0.2">
      <c r="A14" s="81"/>
      <c r="B14" s="82"/>
      <c r="C14" s="83" t="s">
        <v>40</v>
      </c>
      <c r="D14" s="105"/>
      <c r="E14" s="106"/>
      <c r="F14" s="106"/>
      <c r="G14" s="107"/>
      <c r="H14" s="108">
        <v>0</v>
      </c>
      <c r="I14" s="110"/>
      <c r="J14" s="109"/>
      <c r="K14" s="109"/>
      <c r="L14" s="107"/>
      <c r="M14" s="108">
        <v>0</v>
      </c>
      <c r="N14" s="110"/>
      <c r="O14" s="109"/>
      <c r="P14" s="109"/>
      <c r="Q14" s="107"/>
      <c r="R14" s="108">
        <v>0</v>
      </c>
    </row>
    <row r="15" spans="1:18" ht="16.5" hidden="1" customHeight="1" thickBot="1" x14ac:dyDescent="0.25">
      <c r="A15" s="135"/>
      <c r="B15" s="136"/>
      <c r="C15" s="137" t="s">
        <v>39</v>
      </c>
      <c r="D15" s="127">
        <v>0</v>
      </c>
      <c r="E15" s="128">
        <v>0</v>
      </c>
      <c r="F15" s="128">
        <v>0</v>
      </c>
      <c r="G15" s="128">
        <v>0</v>
      </c>
      <c r="H15" s="129">
        <v>0</v>
      </c>
      <c r="I15" s="111">
        <v>0</v>
      </c>
      <c r="J15" s="107">
        <v>0</v>
      </c>
      <c r="K15" s="107">
        <v>0</v>
      </c>
      <c r="L15" s="107">
        <v>0</v>
      </c>
      <c r="M15" s="108">
        <v>0</v>
      </c>
      <c r="N15" s="111">
        <v>0</v>
      </c>
      <c r="O15" s="107">
        <v>0</v>
      </c>
      <c r="P15" s="107">
        <v>0</v>
      </c>
      <c r="Q15" s="107">
        <v>0</v>
      </c>
      <c r="R15" s="108">
        <v>0</v>
      </c>
    </row>
    <row r="16" spans="1:18" ht="16.5" customHeight="1" x14ac:dyDescent="0.2">
      <c r="A16" s="186" t="s">
        <v>42</v>
      </c>
      <c r="B16" s="187"/>
      <c r="C16" s="188"/>
      <c r="D16" s="134"/>
      <c r="E16" s="130"/>
      <c r="F16" s="130"/>
      <c r="G16" s="130"/>
      <c r="H16" s="120"/>
      <c r="I16" s="110"/>
      <c r="J16" s="109"/>
      <c r="K16" s="109"/>
      <c r="L16" s="109"/>
      <c r="M16" s="147"/>
      <c r="N16" s="110"/>
      <c r="O16" s="109"/>
      <c r="P16" s="109"/>
      <c r="Q16" s="109"/>
      <c r="R16" s="147"/>
    </row>
    <row r="17" spans="1:18" ht="15" customHeight="1" x14ac:dyDescent="0.2">
      <c r="A17" s="113">
        <v>1</v>
      </c>
      <c r="B17" s="85" t="s">
        <v>28</v>
      </c>
      <c r="C17" s="138" t="s">
        <v>61</v>
      </c>
      <c r="D17" s="132">
        <v>306.98874000000001</v>
      </c>
      <c r="E17" s="31">
        <v>516.85092999999995</v>
      </c>
      <c r="F17" s="31">
        <v>0</v>
      </c>
      <c r="G17" s="32"/>
      <c r="H17" s="33">
        <v>823.83966999999996</v>
      </c>
      <c r="I17" s="30">
        <v>61.031558648111329</v>
      </c>
      <c r="J17" s="31">
        <v>102.75366401590456</v>
      </c>
      <c r="K17" s="31">
        <v>0</v>
      </c>
      <c r="L17" s="32"/>
      <c r="M17" s="33">
        <v>163.78522266401589</v>
      </c>
      <c r="N17" s="30">
        <v>304.54747765407552</v>
      </c>
      <c r="O17" s="31">
        <v>512.74078343936378</v>
      </c>
      <c r="P17" s="31">
        <v>0</v>
      </c>
      <c r="Q17" s="32"/>
      <c r="R17" s="33">
        <v>817.28826109343936</v>
      </c>
    </row>
    <row r="18" spans="1:18" ht="15" customHeight="1" x14ac:dyDescent="0.2">
      <c r="A18" s="175">
        <v>2</v>
      </c>
      <c r="B18" s="85" t="s">
        <v>28</v>
      </c>
      <c r="C18" s="176" t="s">
        <v>62</v>
      </c>
      <c r="D18" s="132">
        <v>2.0563199999999999</v>
      </c>
      <c r="E18" s="31">
        <v>10.59069</v>
      </c>
      <c r="F18" s="31">
        <v>43.524099999999997</v>
      </c>
      <c r="G18" s="32"/>
      <c r="H18" s="33">
        <v>56.171109999999999</v>
      </c>
      <c r="I18" s="30">
        <v>0.26985826771653543</v>
      </c>
      <c r="J18" s="31">
        <v>1.3898543307086615</v>
      </c>
      <c r="K18" s="31">
        <v>9.8248532731376983</v>
      </c>
      <c r="L18" s="32"/>
      <c r="M18" s="33">
        <v>11.484565871562895</v>
      </c>
      <c r="N18" s="30">
        <v>2.0401285039370078</v>
      </c>
      <c r="O18" s="31">
        <v>10.507298740157481</v>
      </c>
      <c r="P18" s="31">
        <v>43.622348532731387</v>
      </c>
      <c r="Q18" s="32"/>
      <c r="R18" s="33">
        <v>56.169775776825873</v>
      </c>
    </row>
    <row r="19" spans="1:18" ht="14.25" customHeight="1" thickBot="1" x14ac:dyDescent="0.25">
      <c r="A19" s="115">
        <v>3</v>
      </c>
      <c r="B19" s="96" t="s">
        <v>16</v>
      </c>
      <c r="C19" s="104" t="s">
        <v>30</v>
      </c>
      <c r="D19" s="133">
        <v>309.04506000000003</v>
      </c>
      <c r="E19" s="35">
        <v>527.44161999999994</v>
      </c>
      <c r="F19" s="35">
        <v>43.524099999999997</v>
      </c>
      <c r="G19" s="35">
        <v>0</v>
      </c>
      <c r="H19" s="37">
        <v>880.01077999999995</v>
      </c>
      <c r="I19" s="133">
        <v>61.301416915827865</v>
      </c>
      <c r="J19" s="35">
        <v>104.14351834661322</v>
      </c>
      <c r="K19" s="35">
        <v>9.8248532731376983</v>
      </c>
      <c r="L19" s="35">
        <v>0</v>
      </c>
      <c r="M19" s="37">
        <v>175.26978853557878</v>
      </c>
      <c r="N19" s="133">
        <v>306.58760615801253</v>
      </c>
      <c r="O19" s="35">
        <v>523.24808217952125</v>
      </c>
      <c r="P19" s="35">
        <v>43.622348532731387</v>
      </c>
      <c r="Q19" s="35">
        <v>0</v>
      </c>
      <c r="R19" s="37">
        <v>873.45803687026523</v>
      </c>
    </row>
    <row r="20" spans="1:18" ht="15.75" hidden="1" customHeight="1" x14ac:dyDescent="0.2">
      <c r="A20" s="225" t="s">
        <v>29</v>
      </c>
      <c r="B20" s="226"/>
      <c r="C20" s="226"/>
      <c r="D20" s="118"/>
      <c r="E20" s="38"/>
      <c r="F20" s="38"/>
      <c r="G20" s="39"/>
      <c r="H20" s="40"/>
      <c r="I20" s="118"/>
      <c r="J20" s="38"/>
      <c r="K20" s="38"/>
      <c r="L20" s="39"/>
      <c r="M20" s="40"/>
      <c r="N20" s="118"/>
      <c r="O20" s="38"/>
      <c r="P20" s="38"/>
      <c r="Q20" s="39"/>
      <c r="R20" s="40"/>
    </row>
    <row r="21" spans="1:18" ht="17.25" hidden="1" customHeight="1" x14ac:dyDescent="0.2">
      <c r="A21" s="113">
        <v>3</v>
      </c>
      <c r="B21" s="88"/>
      <c r="C21" s="126"/>
      <c r="D21" s="30"/>
      <c r="E21" s="31"/>
      <c r="F21" s="31"/>
      <c r="G21" s="32"/>
      <c r="H21" s="33">
        <v>0</v>
      </c>
      <c r="I21" s="30"/>
      <c r="J21" s="31"/>
      <c r="K21" s="31"/>
      <c r="L21" s="32"/>
      <c r="M21" s="33">
        <v>0</v>
      </c>
      <c r="N21" s="30"/>
      <c r="O21" s="31"/>
      <c r="P21" s="31"/>
      <c r="Q21" s="32"/>
      <c r="R21" s="33">
        <v>0</v>
      </c>
    </row>
    <row r="22" spans="1:18" ht="14.25" hidden="1" customHeight="1" thickBot="1" x14ac:dyDescent="0.25">
      <c r="A22" s="114">
        <v>4</v>
      </c>
      <c r="B22" s="87" t="s">
        <v>16</v>
      </c>
      <c r="C22" s="125" t="s">
        <v>31</v>
      </c>
      <c r="D22" s="34">
        <v>0</v>
      </c>
      <c r="E22" s="35">
        <v>0</v>
      </c>
      <c r="F22" s="35">
        <v>0</v>
      </c>
      <c r="G22" s="36">
        <v>0</v>
      </c>
      <c r="H22" s="37">
        <v>0</v>
      </c>
      <c r="I22" s="34">
        <v>0</v>
      </c>
      <c r="J22" s="35">
        <v>0</v>
      </c>
      <c r="K22" s="35">
        <v>0</v>
      </c>
      <c r="L22" s="36">
        <v>0</v>
      </c>
      <c r="M22" s="37">
        <v>0</v>
      </c>
      <c r="N22" s="34">
        <v>0</v>
      </c>
      <c r="O22" s="35">
        <v>0</v>
      </c>
      <c r="P22" s="35">
        <v>0</v>
      </c>
      <c r="Q22" s="36">
        <v>0</v>
      </c>
      <c r="R22" s="37">
        <v>0</v>
      </c>
    </row>
    <row r="23" spans="1:18" ht="14.25" customHeight="1" x14ac:dyDescent="0.2">
      <c r="A23" s="224" t="s">
        <v>23</v>
      </c>
      <c r="B23" s="222"/>
      <c r="C23" s="222"/>
      <c r="D23" s="118"/>
      <c r="E23" s="38"/>
      <c r="F23" s="38"/>
      <c r="G23" s="39"/>
      <c r="H23" s="40"/>
      <c r="I23" s="118"/>
      <c r="J23" s="39"/>
      <c r="K23" s="39"/>
      <c r="L23" s="39"/>
      <c r="M23" s="120"/>
      <c r="N23" s="118"/>
      <c r="O23" s="39"/>
      <c r="P23" s="39"/>
      <c r="Q23" s="39"/>
      <c r="R23" s="120"/>
    </row>
    <row r="24" spans="1:18" ht="23.25" customHeight="1" x14ac:dyDescent="0.2">
      <c r="A24" s="113">
        <v>4</v>
      </c>
      <c r="B24" s="88" t="s">
        <v>28</v>
      </c>
      <c r="C24" s="126" t="s">
        <v>58</v>
      </c>
      <c r="D24" s="30">
        <v>7.7261265000000012</v>
      </c>
      <c r="E24" s="31">
        <v>13.186040499999999</v>
      </c>
      <c r="F24" s="31"/>
      <c r="G24" s="32"/>
      <c r="H24" s="33">
        <v>20.912167</v>
      </c>
      <c r="I24" s="30">
        <v>1.5325354228956967</v>
      </c>
      <c r="J24" s="31">
        <v>2.6035879586653308</v>
      </c>
      <c r="K24" s="31"/>
      <c r="L24" s="32"/>
      <c r="M24" s="33">
        <v>4.1361233815610277</v>
      </c>
      <c r="N24" s="30">
        <v>7.6646901539503141</v>
      </c>
      <c r="O24" s="31">
        <v>13.081202054488031</v>
      </c>
      <c r="P24" s="31"/>
      <c r="Q24" s="32"/>
      <c r="R24" s="33">
        <v>20.745892208438345</v>
      </c>
    </row>
    <row r="25" spans="1:18" ht="14.25" customHeight="1" thickBot="1" x14ac:dyDescent="0.25">
      <c r="A25" s="114">
        <v>5</v>
      </c>
      <c r="B25" s="87" t="s">
        <v>16</v>
      </c>
      <c r="C25" s="125" t="s">
        <v>24</v>
      </c>
      <c r="D25" s="77">
        <v>7.7261265000000012</v>
      </c>
      <c r="E25" s="35">
        <v>13.186040499999999</v>
      </c>
      <c r="F25" s="35">
        <v>0</v>
      </c>
      <c r="G25" s="75">
        <v>0</v>
      </c>
      <c r="H25" s="37">
        <v>20.912167</v>
      </c>
      <c r="I25" s="77">
        <v>1.5325354228956967</v>
      </c>
      <c r="J25" s="35">
        <v>2.6035879586653308</v>
      </c>
      <c r="K25" s="35">
        <v>0</v>
      </c>
      <c r="L25" s="75">
        <v>0</v>
      </c>
      <c r="M25" s="37">
        <v>4.1361233815610277</v>
      </c>
      <c r="N25" s="77">
        <v>7.6646901539503141</v>
      </c>
      <c r="O25" s="35">
        <v>13.081202054488031</v>
      </c>
      <c r="P25" s="35">
        <v>0</v>
      </c>
      <c r="Q25" s="75">
        <v>0</v>
      </c>
      <c r="R25" s="37">
        <v>20.745892208438345</v>
      </c>
    </row>
    <row r="26" spans="1:18" ht="15.75" customHeight="1" x14ac:dyDescent="0.2">
      <c r="A26" s="218" t="s">
        <v>9</v>
      </c>
      <c r="B26" s="219"/>
      <c r="C26" s="220"/>
      <c r="D26" s="118"/>
      <c r="E26" s="39"/>
      <c r="F26" s="39"/>
      <c r="G26" s="39"/>
      <c r="H26" s="41"/>
      <c r="I26" s="118"/>
      <c r="J26" s="39"/>
      <c r="K26" s="39"/>
      <c r="L26" s="39"/>
      <c r="M26" s="41"/>
      <c r="N26" s="118"/>
      <c r="O26" s="39"/>
      <c r="P26" s="39"/>
      <c r="Q26" s="39"/>
      <c r="R26" s="41"/>
    </row>
    <row r="27" spans="1:18" ht="56.25" hidden="1" customHeight="1" x14ac:dyDescent="0.2">
      <c r="A27" s="89">
        <v>5</v>
      </c>
      <c r="B27" s="90"/>
      <c r="C27" s="91"/>
      <c r="D27" s="42"/>
      <c r="E27" s="43"/>
      <c r="F27" s="43"/>
      <c r="G27" s="44">
        <v>0</v>
      </c>
      <c r="H27" s="45">
        <v>0</v>
      </c>
      <c r="I27" s="42"/>
      <c r="J27" s="43"/>
      <c r="K27" s="43"/>
      <c r="L27" s="44">
        <v>0</v>
      </c>
      <c r="M27" s="45">
        <v>0</v>
      </c>
      <c r="N27" s="42"/>
      <c r="O27" s="43"/>
      <c r="P27" s="43"/>
      <c r="Q27" s="44">
        <v>0</v>
      </c>
      <c r="R27" s="45">
        <v>0</v>
      </c>
    </row>
    <row r="28" spans="1:18" ht="33.75" hidden="1" customHeight="1" x14ac:dyDescent="0.2">
      <c r="A28" s="86">
        <v>6</v>
      </c>
      <c r="B28" s="92"/>
      <c r="C28" s="93"/>
      <c r="D28" s="46"/>
      <c r="E28" s="47"/>
      <c r="F28" s="47"/>
      <c r="G28" s="48">
        <v>0</v>
      </c>
      <c r="H28" s="45">
        <v>0</v>
      </c>
      <c r="I28" s="46"/>
      <c r="J28" s="47"/>
      <c r="K28" s="47"/>
      <c r="L28" s="48">
        <v>0</v>
      </c>
      <c r="M28" s="45">
        <v>0</v>
      </c>
      <c r="N28" s="46"/>
      <c r="O28" s="47"/>
      <c r="P28" s="47"/>
      <c r="Q28" s="48">
        <v>0</v>
      </c>
      <c r="R28" s="45">
        <v>0</v>
      </c>
    </row>
    <row r="29" spans="1:18" ht="35.25" hidden="1" customHeight="1" x14ac:dyDescent="0.2">
      <c r="A29" s="86">
        <v>7</v>
      </c>
      <c r="B29" s="92"/>
      <c r="C29" s="93"/>
      <c r="D29" s="46"/>
      <c r="E29" s="47"/>
      <c r="F29" s="47"/>
      <c r="G29" s="48"/>
      <c r="H29" s="45">
        <v>0</v>
      </c>
      <c r="I29" s="46"/>
      <c r="J29" s="47"/>
      <c r="K29" s="47"/>
      <c r="L29" s="48"/>
      <c r="M29" s="45">
        <v>0</v>
      </c>
      <c r="N29" s="46"/>
      <c r="O29" s="47"/>
      <c r="P29" s="47"/>
      <c r="Q29" s="48"/>
      <c r="R29" s="45">
        <v>0</v>
      </c>
    </row>
    <row r="30" spans="1:18" ht="23.25" hidden="1" customHeight="1" x14ac:dyDescent="0.2">
      <c r="A30" s="86">
        <v>5</v>
      </c>
      <c r="B30" s="94" t="s">
        <v>28</v>
      </c>
      <c r="C30" s="95" t="s">
        <v>36</v>
      </c>
      <c r="D30" s="49"/>
      <c r="E30" s="50"/>
      <c r="F30" s="50"/>
      <c r="G30" s="51"/>
      <c r="H30" s="45">
        <v>0</v>
      </c>
      <c r="I30" s="49"/>
      <c r="J30" s="50"/>
      <c r="K30" s="50"/>
      <c r="L30" s="51"/>
      <c r="M30" s="45">
        <v>0</v>
      </c>
      <c r="N30" s="49"/>
      <c r="O30" s="50"/>
      <c r="P30" s="50"/>
      <c r="Q30" s="51"/>
      <c r="R30" s="45">
        <v>0</v>
      </c>
    </row>
    <row r="31" spans="1:18" ht="23.25" hidden="1" customHeight="1" x14ac:dyDescent="0.2">
      <c r="A31" s="86">
        <v>6</v>
      </c>
      <c r="B31" s="92" t="s">
        <v>28</v>
      </c>
      <c r="C31" s="93" t="s">
        <v>37</v>
      </c>
      <c r="D31" s="46"/>
      <c r="E31" s="47"/>
      <c r="F31" s="47"/>
      <c r="G31" s="48"/>
      <c r="H31" s="45">
        <v>0</v>
      </c>
      <c r="I31" s="46"/>
      <c r="J31" s="47"/>
      <c r="K31" s="47"/>
      <c r="L31" s="48"/>
      <c r="M31" s="45">
        <v>0</v>
      </c>
      <c r="N31" s="46"/>
      <c r="O31" s="47"/>
      <c r="P31" s="47"/>
      <c r="Q31" s="48"/>
      <c r="R31" s="45">
        <v>0</v>
      </c>
    </row>
    <row r="32" spans="1:18" ht="35.25" customHeight="1" x14ac:dyDescent="0.2">
      <c r="A32" s="114">
        <v>6</v>
      </c>
      <c r="B32" s="94" t="s">
        <v>28</v>
      </c>
      <c r="C32" s="95" t="s">
        <v>60</v>
      </c>
      <c r="D32" s="34">
        <v>12.90649829535</v>
      </c>
      <c r="E32" s="50">
        <v>22.075191800199995</v>
      </c>
      <c r="F32" s="50"/>
      <c r="G32" s="51"/>
      <c r="H32" s="45">
        <v>34.981690095549993</v>
      </c>
      <c r="I32" s="34">
        <v>2.5591674513671512</v>
      </c>
      <c r="J32" s="50">
        <v>4.3540095911720815</v>
      </c>
      <c r="K32" s="50"/>
      <c r="L32" s="51"/>
      <c r="M32" s="45">
        <v>6.9131770425392327</v>
      </c>
      <c r="N32" s="34">
        <v>12.803869929226023</v>
      </c>
      <c r="O32" s="50">
        <v>21.899683744301342</v>
      </c>
      <c r="P32" s="50"/>
      <c r="Q32" s="51"/>
      <c r="R32" s="45">
        <v>34.703553673527367</v>
      </c>
    </row>
    <row r="33" spans="1:18" ht="24" customHeight="1" x14ac:dyDescent="0.2">
      <c r="A33" s="114">
        <v>7</v>
      </c>
      <c r="B33" s="94" t="s">
        <v>28</v>
      </c>
      <c r="C33" s="95" t="s">
        <v>59</v>
      </c>
      <c r="D33" s="49"/>
      <c r="E33" s="51"/>
      <c r="F33" s="51"/>
      <c r="G33" s="51">
        <v>22.755703695936521</v>
      </c>
      <c r="H33" s="45">
        <v>22.755703695936521</v>
      </c>
      <c r="I33" s="49"/>
      <c r="J33" s="51"/>
      <c r="K33" s="51"/>
      <c r="L33" s="51">
        <v>4.5006030100068051</v>
      </c>
      <c r="M33" s="45">
        <v>4.5006030100068051</v>
      </c>
      <c r="N33" s="49"/>
      <c r="O33" s="51"/>
      <c r="P33" s="51"/>
      <c r="Q33" s="51">
        <v>22.574770922597239</v>
      </c>
      <c r="R33" s="45">
        <v>22.574770922597239</v>
      </c>
    </row>
    <row r="34" spans="1:18" ht="14.25" customHeight="1" x14ac:dyDescent="0.2">
      <c r="A34" s="114">
        <v>8</v>
      </c>
      <c r="B34" s="87" t="s">
        <v>16</v>
      </c>
      <c r="C34" s="84" t="s">
        <v>10</v>
      </c>
      <c r="D34" s="49">
        <v>12.90649829535</v>
      </c>
      <c r="E34" s="51">
        <v>22.075191800199995</v>
      </c>
      <c r="F34" s="51">
        <v>0</v>
      </c>
      <c r="G34" s="51">
        <v>22.755703695936521</v>
      </c>
      <c r="H34" s="52">
        <v>57.737393791486511</v>
      </c>
      <c r="I34" s="49">
        <v>2.5591674513671512</v>
      </c>
      <c r="J34" s="51">
        <v>4.3540095911720815</v>
      </c>
      <c r="K34" s="51">
        <v>0</v>
      </c>
      <c r="L34" s="51">
        <v>4.5006030100068051</v>
      </c>
      <c r="M34" s="52">
        <v>11.413780052546038</v>
      </c>
      <c r="N34" s="49">
        <v>12.803869929226023</v>
      </c>
      <c r="O34" s="51">
        <v>21.899683744301342</v>
      </c>
      <c r="P34" s="51">
        <v>0</v>
      </c>
      <c r="Q34" s="51">
        <v>22.574770922597239</v>
      </c>
      <c r="R34" s="52">
        <v>57.278324596124605</v>
      </c>
    </row>
    <row r="35" spans="1:18" ht="15" customHeight="1" thickBot="1" x14ac:dyDescent="0.25">
      <c r="A35" s="115">
        <v>9</v>
      </c>
      <c r="B35" s="96" t="s">
        <v>16</v>
      </c>
      <c r="C35" s="97" t="s">
        <v>4</v>
      </c>
      <c r="D35" s="53">
        <v>329.67768479535005</v>
      </c>
      <c r="E35" s="35">
        <v>562.70285230019988</v>
      </c>
      <c r="F35" s="35">
        <v>43.524099999999997</v>
      </c>
      <c r="G35" s="35">
        <v>22.755703695936521</v>
      </c>
      <c r="H35" s="54">
        <v>958.66034079148642</v>
      </c>
      <c r="I35" s="53">
        <v>65.393119790090708</v>
      </c>
      <c r="J35" s="35">
        <v>111.10111589645064</v>
      </c>
      <c r="K35" s="35">
        <v>9.8248532731376983</v>
      </c>
      <c r="L35" s="35">
        <v>4.5006030100068051</v>
      </c>
      <c r="M35" s="54">
        <v>190.81969196968586</v>
      </c>
      <c r="N35" s="53">
        <v>327.05616624118886</v>
      </c>
      <c r="O35" s="35">
        <v>558.22896797831061</v>
      </c>
      <c r="P35" s="35">
        <v>43.622348532731387</v>
      </c>
      <c r="Q35" s="35">
        <v>22.574770922597239</v>
      </c>
      <c r="R35" s="54">
        <v>951.48225367482814</v>
      </c>
    </row>
    <row r="36" spans="1:18" ht="26.45" customHeight="1" thickBot="1" x14ac:dyDescent="0.25">
      <c r="A36" s="218" t="s">
        <v>11</v>
      </c>
      <c r="B36" s="219"/>
      <c r="C36" s="220"/>
      <c r="D36" s="39"/>
      <c r="E36" s="39"/>
      <c r="F36" s="39"/>
      <c r="G36" s="39"/>
      <c r="H36" s="55"/>
      <c r="I36" s="78"/>
      <c r="J36" s="38"/>
      <c r="K36" s="38"/>
      <c r="L36" s="38"/>
      <c r="M36" s="57"/>
      <c r="N36" s="78"/>
      <c r="O36" s="38"/>
      <c r="P36" s="38"/>
      <c r="Q36" s="38"/>
      <c r="R36" s="57"/>
    </row>
    <row r="37" spans="1:18" ht="12" customHeight="1" x14ac:dyDescent="0.2">
      <c r="A37" s="116">
        <v>10</v>
      </c>
      <c r="B37" s="124" t="s">
        <v>28</v>
      </c>
      <c r="C37" s="98" t="s">
        <v>44</v>
      </c>
      <c r="D37" s="74"/>
      <c r="E37" s="43"/>
      <c r="F37" s="43"/>
      <c r="G37" s="44">
        <v>20.515331292937812</v>
      </c>
      <c r="H37" s="56">
        <v>20.515331292937812</v>
      </c>
      <c r="I37" s="42"/>
      <c r="J37" s="43"/>
      <c r="K37" s="43"/>
      <c r="L37" s="44">
        <v>4.0835414081512775</v>
      </c>
      <c r="M37" s="56">
        <v>4.0835414081512775</v>
      </c>
      <c r="N37" s="42"/>
      <c r="O37" s="43"/>
      <c r="P37" s="43"/>
      <c r="Q37" s="44">
        <v>20.361720228641325</v>
      </c>
      <c r="R37" s="56">
        <v>20.361720228641325</v>
      </c>
    </row>
    <row r="38" spans="1:18" ht="37.5" customHeight="1" x14ac:dyDescent="0.2">
      <c r="A38" s="117">
        <v>11</v>
      </c>
      <c r="B38" s="100" t="s">
        <v>28</v>
      </c>
      <c r="C38" s="122" t="s">
        <v>47</v>
      </c>
      <c r="D38" s="123"/>
      <c r="E38" s="47"/>
      <c r="F38" s="47"/>
      <c r="G38" s="48">
        <v>37.561322710522447</v>
      </c>
      <c r="H38" s="45">
        <v>37.561322710522447</v>
      </c>
      <c r="I38" s="46"/>
      <c r="J38" s="47"/>
      <c r="K38" s="47"/>
      <c r="L38" s="48">
        <v>7.5884079305737213</v>
      </c>
      <c r="M38" s="45">
        <v>7.5884079305737213</v>
      </c>
      <c r="N38" s="46"/>
      <c r="O38" s="47"/>
      <c r="P38" s="47"/>
      <c r="Q38" s="48">
        <v>37.29358006107109</v>
      </c>
      <c r="R38" s="45">
        <v>37.29358006107109</v>
      </c>
    </row>
    <row r="39" spans="1:18" ht="14.25" customHeight="1" x14ac:dyDescent="0.2">
      <c r="A39" s="114">
        <v>12</v>
      </c>
      <c r="B39" s="87" t="s">
        <v>16</v>
      </c>
      <c r="C39" s="84" t="s">
        <v>12</v>
      </c>
      <c r="D39" s="36">
        <v>0</v>
      </c>
      <c r="E39" s="50">
        <v>0</v>
      </c>
      <c r="F39" s="50">
        <v>0</v>
      </c>
      <c r="G39" s="51">
        <v>58.076654003460263</v>
      </c>
      <c r="H39" s="52">
        <v>58.076654003460263</v>
      </c>
      <c r="I39" s="49">
        <v>0</v>
      </c>
      <c r="J39" s="50">
        <v>0</v>
      </c>
      <c r="K39" s="50">
        <v>0</v>
      </c>
      <c r="L39" s="51">
        <v>11.671949338725</v>
      </c>
      <c r="M39" s="52">
        <v>11.671949338725</v>
      </c>
      <c r="N39" s="49">
        <v>0</v>
      </c>
      <c r="O39" s="50">
        <v>0</v>
      </c>
      <c r="P39" s="50">
        <v>0</v>
      </c>
      <c r="Q39" s="51">
        <v>57.655300289712414</v>
      </c>
      <c r="R39" s="52">
        <v>57.655300289712414</v>
      </c>
    </row>
    <row r="40" spans="1:18" ht="14.25" customHeight="1" thickBot="1" x14ac:dyDescent="0.25">
      <c r="A40" s="115">
        <v>13</v>
      </c>
      <c r="B40" s="96" t="s">
        <v>16</v>
      </c>
      <c r="C40" s="99" t="s">
        <v>18</v>
      </c>
      <c r="D40" s="75">
        <v>329.67768479535005</v>
      </c>
      <c r="E40" s="35">
        <v>562.70285230019988</v>
      </c>
      <c r="F40" s="35">
        <v>43.524099999999997</v>
      </c>
      <c r="G40" s="35">
        <v>80.832357699396781</v>
      </c>
      <c r="H40" s="54">
        <v>1016.7369947949467</v>
      </c>
      <c r="I40" s="53">
        <v>65.393119790090708</v>
      </c>
      <c r="J40" s="35">
        <v>111.10111589645064</v>
      </c>
      <c r="K40" s="35">
        <v>9.8248532731376983</v>
      </c>
      <c r="L40" s="35">
        <v>16.172552348731806</v>
      </c>
      <c r="M40" s="54">
        <v>202.49164130841086</v>
      </c>
      <c r="N40" s="53">
        <v>327.05616624118886</v>
      </c>
      <c r="O40" s="35">
        <v>558.22896797831061</v>
      </c>
      <c r="P40" s="35">
        <v>43.622348532731387</v>
      </c>
      <c r="Q40" s="35">
        <v>80.230071212309653</v>
      </c>
      <c r="R40" s="54">
        <v>1009.1375539645405</v>
      </c>
    </row>
    <row r="41" spans="1:18" ht="11.25" customHeight="1" x14ac:dyDescent="0.2">
      <c r="A41" s="221" t="s">
        <v>19</v>
      </c>
      <c r="B41" s="222"/>
      <c r="C41" s="223"/>
      <c r="D41" s="39"/>
      <c r="E41" s="39"/>
      <c r="F41" s="39"/>
      <c r="G41" s="39"/>
      <c r="H41" s="57"/>
      <c r="I41" s="118"/>
      <c r="J41" s="39"/>
      <c r="K41" s="39"/>
      <c r="L41" s="39"/>
      <c r="M41" s="57"/>
      <c r="N41" s="118"/>
      <c r="O41" s="39"/>
      <c r="P41" s="39"/>
      <c r="Q41" s="39"/>
      <c r="R41" s="57"/>
    </row>
    <row r="42" spans="1:18" ht="14.25" customHeight="1" x14ac:dyDescent="0.2">
      <c r="A42" s="114">
        <v>14</v>
      </c>
      <c r="B42" s="100" t="s">
        <v>28</v>
      </c>
      <c r="C42" s="95" t="s">
        <v>27</v>
      </c>
      <c r="D42" s="36"/>
      <c r="E42" s="50"/>
      <c r="F42" s="50"/>
      <c r="G42" s="51">
        <v>48.34563</v>
      </c>
      <c r="H42" s="52">
        <v>48.34563</v>
      </c>
      <c r="I42" s="49"/>
      <c r="J42" s="50"/>
      <c r="K42" s="50"/>
      <c r="L42" s="51">
        <v>12.622879895561358</v>
      </c>
      <c r="M42" s="52">
        <v>12.622879895561358</v>
      </c>
      <c r="N42" s="49"/>
      <c r="O42" s="50"/>
      <c r="P42" s="50"/>
      <c r="Q42" s="51">
        <v>48.34563</v>
      </c>
      <c r="R42" s="52">
        <v>48.34563</v>
      </c>
    </row>
    <row r="43" spans="1:18" ht="14.25" customHeight="1" x14ac:dyDescent="0.2">
      <c r="A43" s="114">
        <v>15</v>
      </c>
      <c r="B43" s="87" t="s">
        <v>16</v>
      </c>
      <c r="C43" s="84" t="s">
        <v>13</v>
      </c>
      <c r="D43" s="36">
        <v>0</v>
      </c>
      <c r="E43" s="50">
        <v>0</v>
      </c>
      <c r="F43" s="50">
        <v>0</v>
      </c>
      <c r="G43" s="51">
        <v>48.34563</v>
      </c>
      <c r="H43" s="52">
        <v>48.34563</v>
      </c>
      <c r="I43" s="49">
        <v>0</v>
      </c>
      <c r="J43" s="50">
        <v>0</v>
      </c>
      <c r="K43" s="50">
        <v>0</v>
      </c>
      <c r="L43" s="51">
        <v>12.622879895561358</v>
      </c>
      <c r="M43" s="52">
        <v>12.622879895561358</v>
      </c>
      <c r="N43" s="49">
        <v>0</v>
      </c>
      <c r="O43" s="50">
        <v>0</v>
      </c>
      <c r="P43" s="50">
        <v>0</v>
      </c>
      <c r="Q43" s="51">
        <v>48.34563</v>
      </c>
      <c r="R43" s="52">
        <v>48.34563</v>
      </c>
    </row>
    <row r="44" spans="1:18" ht="14.25" customHeight="1" thickBot="1" x14ac:dyDescent="0.25">
      <c r="A44" s="114">
        <v>16</v>
      </c>
      <c r="B44" s="87" t="s">
        <v>16</v>
      </c>
      <c r="C44" s="101" t="s">
        <v>20</v>
      </c>
      <c r="D44" s="36">
        <v>329.67768479535005</v>
      </c>
      <c r="E44" s="50">
        <v>562.70285230019988</v>
      </c>
      <c r="F44" s="50">
        <v>43.524099999999997</v>
      </c>
      <c r="G44" s="50">
        <v>129.17798769939679</v>
      </c>
      <c r="H44" s="54">
        <v>1065.0826247949467</v>
      </c>
      <c r="I44" s="49">
        <v>65.393119790090708</v>
      </c>
      <c r="J44" s="50">
        <v>111.10111589645064</v>
      </c>
      <c r="K44" s="50">
        <v>9.8248532731376983</v>
      </c>
      <c r="L44" s="50">
        <v>28.795432244293163</v>
      </c>
      <c r="M44" s="54">
        <v>215.1145212039722</v>
      </c>
      <c r="N44" s="49">
        <v>327.05616624118886</v>
      </c>
      <c r="O44" s="50">
        <v>558.22896797831061</v>
      </c>
      <c r="P44" s="50">
        <v>43.622348532731387</v>
      </c>
      <c r="Q44" s="50">
        <v>128.57570121230964</v>
      </c>
      <c r="R44" s="54">
        <v>1057.4831839645406</v>
      </c>
    </row>
    <row r="45" spans="1:18" ht="14.25" customHeight="1" thickBot="1" x14ac:dyDescent="0.25">
      <c r="A45" s="218"/>
      <c r="B45" s="219"/>
      <c r="C45" s="220"/>
      <c r="D45" s="39"/>
      <c r="E45" s="39"/>
      <c r="F45" s="39"/>
      <c r="G45" s="39"/>
      <c r="H45" s="55"/>
      <c r="I45" s="118"/>
      <c r="J45" s="39"/>
      <c r="K45" s="39"/>
      <c r="L45" s="39"/>
      <c r="M45" s="55"/>
      <c r="N45" s="118"/>
      <c r="O45" s="39"/>
      <c r="P45" s="39"/>
      <c r="Q45" s="39"/>
      <c r="R45" s="55"/>
    </row>
    <row r="46" spans="1:18" ht="11.25" customHeight="1" x14ac:dyDescent="0.2">
      <c r="A46" s="116">
        <v>17</v>
      </c>
      <c r="B46" s="161" t="s">
        <v>28</v>
      </c>
      <c r="C46" s="162" t="s">
        <v>22</v>
      </c>
      <c r="D46" s="74">
        <v>9.8903305438605003</v>
      </c>
      <c r="E46" s="43">
        <v>16.881085569005997</v>
      </c>
      <c r="F46" s="43">
        <v>1.305723</v>
      </c>
      <c r="G46" s="43">
        <v>3.8753396309819035</v>
      </c>
      <c r="H46" s="56">
        <v>31.952478743848403</v>
      </c>
      <c r="I46" s="42">
        <v>1.9617935937027211</v>
      </c>
      <c r="J46" s="43">
        <v>3.3330334768935188</v>
      </c>
      <c r="K46" s="43">
        <v>0.29474559819413093</v>
      </c>
      <c r="L46" s="43">
        <v>0.86386296732879486</v>
      </c>
      <c r="M46" s="56">
        <v>6.453435636119166</v>
      </c>
      <c r="N46" s="42">
        <v>9.8116849872356653</v>
      </c>
      <c r="O46" s="43">
        <v>16.746869039349317</v>
      </c>
      <c r="P46" s="43">
        <v>1.3086704559819415</v>
      </c>
      <c r="Q46" s="43">
        <v>2.4069021363692893</v>
      </c>
      <c r="R46" s="56">
        <v>30.274126618936215</v>
      </c>
    </row>
    <row r="47" spans="1:18" ht="14.25" customHeight="1" x14ac:dyDescent="0.2">
      <c r="A47" s="114">
        <v>18</v>
      </c>
      <c r="B47" s="87" t="s">
        <v>16</v>
      </c>
      <c r="C47" s="84" t="s">
        <v>5</v>
      </c>
      <c r="D47" s="76">
        <v>339.56801533921055</v>
      </c>
      <c r="E47" s="59">
        <v>579.5839378692059</v>
      </c>
      <c r="F47" s="59">
        <v>44.829822999999998</v>
      </c>
      <c r="G47" s="59">
        <v>133.05332733037869</v>
      </c>
      <c r="H47" s="60">
        <v>1097.0351035387953</v>
      </c>
      <c r="I47" s="58">
        <v>67.354913383793431</v>
      </c>
      <c r="J47" s="59">
        <v>114.43414937334416</v>
      </c>
      <c r="K47" s="59">
        <v>10.11959887133183</v>
      </c>
      <c r="L47" s="59">
        <v>29.659295211621959</v>
      </c>
      <c r="M47" s="60">
        <v>221.56795684009134</v>
      </c>
      <c r="N47" s="58">
        <v>336.86785122842451</v>
      </c>
      <c r="O47" s="59">
        <v>574.97583701765996</v>
      </c>
      <c r="P47" s="59">
        <v>44.931018988713326</v>
      </c>
      <c r="Q47" s="59">
        <v>130.98260334867894</v>
      </c>
      <c r="R47" s="60">
        <v>1087.7573105834767</v>
      </c>
    </row>
    <row r="48" spans="1:18" ht="14.25" customHeight="1" thickBot="1" x14ac:dyDescent="0.25">
      <c r="A48" s="165">
        <v>19</v>
      </c>
      <c r="B48" s="166"/>
      <c r="C48" s="167" t="s">
        <v>54</v>
      </c>
      <c r="D48" s="168"/>
      <c r="E48" s="119"/>
      <c r="F48" s="119"/>
      <c r="G48" s="156"/>
      <c r="H48" s="169"/>
      <c r="I48" s="58"/>
      <c r="J48" s="59"/>
      <c r="K48" s="59"/>
      <c r="L48" s="61"/>
      <c r="M48" s="62"/>
      <c r="N48" s="58">
        <v>371.04309473554815</v>
      </c>
      <c r="O48" s="59">
        <v>633.30713568310159</v>
      </c>
      <c r="P48" s="59">
        <v>49.489270865118293</v>
      </c>
      <c r="Q48" s="61">
        <v>139.36612429490242</v>
      </c>
      <c r="R48" s="62">
        <v>1193.2056255786704</v>
      </c>
    </row>
    <row r="49" spans="1:18" ht="14.25" customHeight="1" x14ac:dyDescent="0.2">
      <c r="A49" s="116">
        <v>20</v>
      </c>
      <c r="B49" s="163" t="s">
        <v>16</v>
      </c>
      <c r="C49" s="162" t="s">
        <v>14</v>
      </c>
      <c r="D49" s="170">
        <v>339.56801533921055</v>
      </c>
      <c r="E49" s="159">
        <v>579.5839378692059</v>
      </c>
      <c r="F49" s="159">
        <v>44.829822999999998</v>
      </c>
      <c r="G49" s="171">
        <v>133.05332733037869</v>
      </c>
      <c r="H49" s="172">
        <v>1097.0351035387953</v>
      </c>
      <c r="I49" s="158">
        <v>67.354913383793431</v>
      </c>
      <c r="J49" s="159">
        <v>114.43414937334416</v>
      </c>
      <c r="K49" s="159">
        <v>10.11959887133183</v>
      </c>
      <c r="L49" s="159">
        <v>29.659295211621959</v>
      </c>
      <c r="M49" s="160">
        <v>221.56795684009134</v>
      </c>
      <c r="N49" s="158">
        <v>371.04309473554815</v>
      </c>
      <c r="O49" s="159">
        <v>633.30713568310159</v>
      </c>
      <c r="P49" s="159">
        <v>49.489270865118293</v>
      </c>
      <c r="Q49" s="159">
        <v>139.36612429490242</v>
      </c>
      <c r="R49" s="174">
        <v>1193.2056255786704</v>
      </c>
    </row>
    <row r="50" spans="1:18" ht="14.25" customHeight="1" x14ac:dyDescent="0.2">
      <c r="A50" s="114">
        <v>21</v>
      </c>
      <c r="B50" s="102" t="s">
        <v>16</v>
      </c>
      <c r="C50" s="84" t="s">
        <v>63</v>
      </c>
      <c r="D50" s="36">
        <v>61.122242761057898</v>
      </c>
      <c r="E50" s="50">
        <v>104.32510881645706</v>
      </c>
      <c r="F50" s="50">
        <v>8.0693681399999999</v>
      </c>
      <c r="G50" s="50">
        <v>23.949598919468166</v>
      </c>
      <c r="H50" s="52">
        <v>197.46631863698312</v>
      </c>
      <c r="I50" s="79"/>
      <c r="J50" s="63"/>
      <c r="K50" s="63"/>
      <c r="L50" s="63"/>
      <c r="M50" s="64"/>
      <c r="N50" s="79"/>
      <c r="O50" s="63"/>
      <c r="P50" s="63"/>
      <c r="Q50" s="63"/>
      <c r="R50" s="64"/>
    </row>
    <row r="51" spans="1:18" ht="14.25" customHeight="1" x14ac:dyDescent="0.2">
      <c r="A51" s="114">
        <v>22</v>
      </c>
      <c r="B51" s="102" t="s">
        <v>16</v>
      </c>
      <c r="C51" s="84" t="s">
        <v>52</v>
      </c>
      <c r="D51" s="36"/>
      <c r="E51" s="50"/>
      <c r="F51" s="50"/>
      <c r="G51" s="50"/>
      <c r="H51" s="52"/>
      <c r="I51" s="79"/>
      <c r="J51" s="63"/>
      <c r="K51" s="63"/>
      <c r="L51" s="63"/>
      <c r="M51" s="64"/>
      <c r="N51" s="79">
        <v>74.208618947109628</v>
      </c>
      <c r="O51" s="63">
        <v>126.66142713662032</v>
      </c>
      <c r="P51" s="63">
        <v>9.89785417302366</v>
      </c>
      <c r="Q51" s="63">
        <v>27.873224858980485</v>
      </c>
      <c r="R51" s="64">
        <v>238.6411251157341</v>
      </c>
    </row>
    <row r="52" spans="1:18" ht="15.75" customHeight="1" thickBot="1" x14ac:dyDescent="0.25">
      <c r="A52" s="115">
        <v>23</v>
      </c>
      <c r="B52" s="103" t="s">
        <v>16</v>
      </c>
      <c r="C52" s="104" t="s">
        <v>15</v>
      </c>
      <c r="D52" s="75">
        <v>400.69025810026847</v>
      </c>
      <c r="E52" s="35">
        <v>579.5839378692059</v>
      </c>
      <c r="F52" s="35">
        <v>44.829822999999998</v>
      </c>
      <c r="G52" s="65">
        <v>133.05332733037869</v>
      </c>
      <c r="H52" s="54">
        <v>1158.1573462998531</v>
      </c>
      <c r="I52" s="80"/>
      <c r="J52" s="66"/>
      <c r="K52" s="66"/>
      <c r="L52" s="66"/>
      <c r="M52" s="67"/>
      <c r="N52" s="80">
        <v>445.25171368265779</v>
      </c>
      <c r="O52" s="66">
        <v>759.96856281972191</v>
      </c>
      <c r="P52" s="66">
        <v>59.387125038141953</v>
      </c>
      <c r="Q52" s="66">
        <v>167.2393491538829</v>
      </c>
      <c r="R52" s="67">
        <v>1431.8467506944044</v>
      </c>
    </row>
    <row r="53" spans="1:18" ht="9.75" customHeight="1" x14ac:dyDescent="0.2">
      <c r="A53" s="2" t="s">
        <v>16</v>
      </c>
      <c r="B53" s="212" t="s">
        <v>16</v>
      </c>
      <c r="C53" s="213"/>
      <c r="D53" s="214" t="s">
        <v>16</v>
      </c>
      <c r="E53" s="215"/>
      <c r="F53" s="216" t="s">
        <v>16</v>
      </c>
      <c r="G53" s="217"/>
      <c r="H53" s="217"/>
      <c r="I53" s="112"/>
      <c r="J53" s="112"/>
      <c r="K53" s="112"/>
      <c r="L53" s="112"/>
      <c r="M53" s="157"/>
    </row>
    <row r="54" spans="1:18" ht="25.5" customHeight="1" x14ac:dyDescent="0.25">
      <c r="A54" s="181" t="s">
        <v>43</v>
      </c>
      <c r="B54" s="181"/>
      <c r="C54" s="181"/>
      <c r="D54" s="181"/>
      <c r="E54" s="181"/>
      <c r="F54" s="181"/>
      <c r="G54" s="181"/>
      <c r="H54" s="181"/>
      <c r="I54" s="1"/>
      <c r="J54" s="70"/>
      <c r="K54" s="70"/>
      <c r="L54" s="71"/>
      <c r="M54" s="139"/>
      <c r="N54" s="154" t="s">
        <v>48</v>
      </c>
      <c r="O54" s="154" t="s">
        <v>33</v>
      </c>
      <c r="P54" s="154" t="s">
        <v>55</v>
      </c>
      <c r="Q54" s="154" t="s">
        <v>34</v>
      </c>
      <c r="R54" s="154" t="s">
        <v>35</v>
      </c>
    </row>
    <row r="55" spans="1:18" ht="19.5" customHeight="1" x14ac:dyDescent="0.2">
      <c r="A55" s="2"/>
      <c r="B55" s="11"/>
      <c r="C55" s="140"/>
      <c r="D55" s="140"/>
      <c r="I55" s="1"/>
      <c r="J55" s="180" t="s">
        <v>49</v>
      </c>
      <c r="K55" s="180"/>
      <c r="L55" s="180"/>
      <c r="M55" s="180"/>
      <c r="N55" s="155">
        <v>1097.0351035387953</v>
      </c>
      <c r="O55" s="155">
        <v>48.34563</v>
      </c>
      <c r="P55" s="155">
        <v>44.829822999999998</v>
      </c>
      <c r="Q55" s="155">
        <v>919.15195320841644</v>
      </c>
      <c r="R55" s="155">
        <v>84.707697330378835</v>
      </c>
    </row>
    <row r="56" spans="1:18" ht="21.75" customHeight="1" x14ac:dyDescent="0.2">
      <c r="A56" s="181" t="s">
        <v>41</v>
      </c>
      <c r="B56" s="181"/>
      <c r="C56" s="181"/>
      <c r="D56" s="181"/>
      <c r="E56" s="181"/>
      <c r="F56" s="181"/>
      <c r="G56" s="181"/>
      <c r="H56" s="181"/>
      <c r="I56" s="1"/>
      <c r="J56" s="180" t="s">
        <v>50</v>
      </c>
      <c r="K56" s="180"/>
      <c r="L56" s="180"/>
      <c r="M56" s="180"/>
      <c r="N56" s="155">
        <v>221.56795684009134</v>
      </c>
      <c r="O56" s="155">
        <v>12.622879895561358</v>
      </c>
      <c r="P56" s="155">
        <v>10.11959887133183</v>
      </c>
      <c r="Q56" s="155">
        <v>181.78906275713757</v>
      </c>
      <c r="R56" s="155">
        <v>17.03641531606058</v>
      </c>
    </row>
    <row r="57" spans="1:18" ht="22.5" customHeight="1" x14ac:dyDescent="0.2">
      <c r="B57" s="21"/>
      <c r="D57" s="21"/>
      <c r="G57" s="173">
        <v>43444</v>
      </c>
      <c r="I57" s="1"/>
      <c r="J57" s="180" t="s">
        <v>53</v>
      </c>
      <c r="K57" s="180"/>
      <c r="L57" s="180"/>
      <c r="M57" s="180"/>
      <c r="N57" s="155">
        <v>1193.2056255786704</v>
      </c>
      <c r="O57" s="155">
        <v>48.34563</v>
      </c>
      <c r="P57" s="155">
        <v>49.489270865118293</v>
      </c>
      <c r="Q57" s="155">
        <v>1004.3502304186497</v>
      </c>
      <c r="R57" s="155">
        <v>91.020494294902335</v>
      </c>
    </row>
    <row r="58" spans="1:18" ht="14.25" customHeight="1" x14ac:dyDescent="0.2">
      <c r="B58" s="21"/>
      <c r="C58" s="121"/>
      <c r="D58" s="21"/>
      <c r="E58" s="21"/>
      <c r="G58" s="150"/>
      <c r="H58" s="150"/>
      <c r="I58" s="151"/>
      <c r="J58" s="152"/>
      <c r="K58" s="153"/>
      <c r="L58" s="151"/>
      <c r="M58" s="151"/>
      <c r="N58" s="69"/>
    </row>
    <row r="59" spans="1:18" ht="20.25" customHeight="1" x14ac:dyDescent="0.25">
      <c r="B59" s="131"/>
      <c r="H59" s="149" t="s">
        <v>25</v>
      </c>
      <c r="J59" s="152"/>
      <c r="K59" s="153"/>
      <c r="L59" s="151"/>
      <c r="M59" s="152"/>
    </row>
    <row r="60" spans="1:18" ht="33.75" customHeight="1" x14ac:dyDescent="0.2">
      <c r="B60" s="12"/>
      <c r="C60" s="148"/>
      <c r="G60" s="182" t="s">
        <v>32</v>
      </c>
      <c r="H60" s="182"/>
      <c r="I60" s="182"/>
    </row>
    <row r="61" spans="1:18" ht="27" customHeight="1" x14ac:dyDescent="0.25">
      <c r="B61" s="3"/>
      <c r="G61" s="131"/>
      <c r="H61" s="142" t="s">
        <v>51</v>
      </c>
      <c r="I61" s="1"/>
      <c r="L61" s="7"/>
      <c r="M61" s="7"/>
    </row>
    <row r="62" spans="1:18" ht="16.5" customHeight="1" x14ac:dyDescent="0.25">
      <c r="B62" s="72"/>
      <c r="G62" s="12"/>
      <c r="H62" s="142" t="s">
        <v>45</v>
      </c>
      <c r="I62" s="1"/>
    </row>
    <row r="63" spans="1:18" ht="19.5" customHeight="1" x14ac:dyDescent="0.25">
      <c r="B63" s="141"/>
      <c r="E63" s="8"/>
      <c r="F63" s="8"/>
      <c r="G63" s="8"/>
    </row>
    <row r="64" spans="1:18" ht="66" customHeight="1" x14ac:dyDescent="0.25">
      <c r="B64" s="208"/>
      <c r="C64" s="208"/>
      <c r="D64" s="208"/>
      <c r="E64" s="208"/>
      <c r="F64" s="208"/>
    </row>
    <row r="65" spans="2:6" ht="78" customHeight="1" x14ac:dyDescent="0.25">
      <c r="B65" s="208"/>
      <c r="C65" s="208"/>
      <c r="D65" s="208"/>
      <c r="E65" s="208"/>
      <c r="F65" s="208"/>
    </row>
    <row r="66" spans="2:6" ht="15" x14ac:dyDescent="0.25">
      <c r="B66" s="208"/>
      <c r="C66" s="208"/>
      <c r="D66" s="208"/>
      <c r="E66" s="208"/>
      <c r="F66" s="208"/>
    </row>
  </sheetData>
  <mergeCells count="36">
    <mergeCell ref="B66:F66"/>
    <mergeCell ref="N5:R5"/>
    <mergeCell ref="N6:R8"/>
    <mergeCell ref="B64:F64"/>
    <mergeCell ref="B65:F65"/>
    <mergeCell ref="B53:C53"/>
    <mergeCell ref="D53:E53"/>
    <mergeCell ref="F53:H53"/>
    <mergeCell ref="A36:C36"/>
    <mergeCell ref="A41:C41"/>
    <mergeCell ref="A45:C45"/>
    <mergeCell ref="A23:C23"/>
    <mergeCell ref="A20:C20"/>
    <mergeCell ref="A26:C26"/>
    <mergeCell ref="J55:M55"/>
    <mergeCell ref="J56:M56"/>
    <mergeCell ref="A1:M1"/>
    <mergeCell ref="C10:C11"/>
    <mergeCell ref="I10:M10"/>
    <mergeCell ref="D10:H10"/>
    <mergeCell ref="A9:H9"/>
    <mergeCell ref="A10:A11"/>
    <mergeCell ref="B10:B11"/>
    <mergeCell ref="A2:M2"/>
    <mergeCell ref="A3:B3"/>
    <mergeCell ref="C3:H3"/>
    <mergeCell ref="A4:B4"/>
    <mergeCell ref="C4:H4"/>
    <mergeCell ref="A6:M8"/>
    <mergeCell ref="N10:R10"/>
    <mergeCell ref="J57:M57"/>
    <mergeCell ref="A54:H54"/>
    <mergeCell ref="A56:H56"/>
    <mergeCell ref="G60:I60"/>
    <mergeCell ref="A13:C13"/>
    <mergeCell ref="A16:C16"/>
  </mergeCells>
  <conditionalFormatting sqref="N5:R5">
    <cfRule type="cellIs" dxfId="0" priority="13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9" orientation="landscape" r:id="rId1"/>
  <headerFooter alignWithMargins="0"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tabSelected="1" zoomScale="90" zoomScaleNormal="90" workbookViewId="0">
      <selection activeCell="K17" sqref="K17"/>
    </sheetView>
  </sheetViews>
  <sheetFormatPr defaultRowHeight="15" x14ac:dyDescent="0.25"/>
  <cols>
    <col min="1" max="1" width="13.85546875" style="231" customWidth="1"/>
    <col min="2" max="2" width="15.140625" style="231" customWidth="1"/>
    <col min="3" max="3" width="40" style="231" customWidth="1"/>
    <col min="4" max="4" width="19.140625" style="231" customWidth="1"/>
    <col min="5" max="6" width="13.28515625" style="231" customWidth="1"/>
    <col min="7" max="7" width="12.28515625" style="231" customWidth="1"/>
    <col min="8" max="8" width="12" style="231" customWidth="1"/>
    <col min="9" max="9" width="14" style="231" customWidth="1"/>
    <col min="10" max="10" width="14.5703125" style="231" customWidth="1"/>
    <col min="11" max="11" width="16.28515625" style="231" customWidth="1"/>
    <col min="12" max="13" width="6.140625" style="231" customWidth="1"/>
    <col min="14" max="14" width="8.42578125" style="231" customWidth="1"/>
    <col min="15" max="15" width="18" style="231" customWidth="1"/>
    <col min="16" max="16" width="19.140625" style="231" customWidth="1"/>
    <col min="17" max="17" width="7.28515625" style="231" customWidth="1"/>
    <col min="18" max="18" width="4.5703125" style="231" customWidth="1"/>
    <col min="19" max="257" width="9.140625" style="231"/>
    <col min="258" max="258" width="23.85546875" style="231" customWidth="1"/>
    <col min="259" max="259" width="18.140625" style="231" customWidth="1"/>
    <col min="260" max="260" width="30.28515625" style="231" customWidth="1"/>
    <col min="261" max="261" width="26" style="231" customWidth="1"/>
    <col min="262" max="266" width="13.28515625" style="231" customWidth="1"/>
    <col min="267" max="267" width="16.85546875" style="231" bestFit="1" customWidth="1"/>
    <col min="268" max="268" width="14.7109375" style="231" customWidth="1"/>
    <col min="269" max="269" width="10" style="231" bestFit="1" customWidth="1"/>
    <col min="270" max="270" width="19.140625" style="231" customWidth="1"/>
    <col min="271" max="513" width="9.140625" style="231"/>
    <col min="514" max="514" width="23.85546875" style="231" customWidth="1"/>
    <col min="515" max="515" width="18.140625" style="231" customWidth="1"/>
    <col min="516" max="516" width="30.28515625" style="231" customWidth="1"/>
    <col min="517" max="517" width="26" style="231" customWidth="1"/>
    <col min="518" max="522" width="13.28515625" style="231" customWidth="1"/>
    <col min="523" max="523" width="16.85546875" style="231" bestFit="1" customWidth="1"/>
    <col min="524" max="524" width="14.7109375" style="231" customWidth="1"/>
    <col min="525" max="525" width="10" style="231" bestFit="1" customWidth="1"/>
    <col min="526" max="526" width="19.140625" style="231" customWidth="1"/>
    <col min="527" max="769" width="9.140625" style="231"/>
    <col min="770" max="770" width="23.85546875" style="231" customWidth="1"/>
    <col min="771" max="771" width="18.140625" style="231" customWidth="1"/>
    <col min="772" max="772" width="30.28515625" style="231" customWidth="1"/>
    <col min="773" max="773" width="26" style="231" customWidth="1"/>
    <col min="774" max="778" width="13.28515625" style="231" customWidth="1"/>
    <col min="779" max="779" width="16.85546875" style="231" bestFit="1" customWidth="1"/>
    <col min="780" max="780" width="14.7109375" style="231" customWidth="1"/>
    <col min="781" max="781" width="10" style="231" bestFit="1" customWidth="1"/>
    <col min="782" max="782" width="19.140625" style="231" customWidth="1"/>
    <col min="783" max="1025" width="9.140625" style="231"/>
    <col min="1026" max="1026" width="23.85546875" style="231" customWidth="1"/>
    <col min="1027" max="1027" width="18.140625" style="231" customWidth="1"/>
    <col min="1028" max="1028" width="30.28515625" style="231" customWidth="1"/>
    <col min="1029" max="1029" width="26" style="231" customWidth="1"/>
    <col min="1030" max="1034" width="13.28515625" style="231" customWidth="1"/>
    <col min="1035" max="1035" width="16.85546875" style="231" bestFit="1" customWidth="1"/>
    <col min="1036" max="1036" width="14.7109375" style="231" customWidth="1"/>
    <col min="1037" max="1037" width="10" style="231" bestFit="1" customWidth="1"/>
    <col min="1038" max="1038" width="19.140625" style="231" customWidth="1"/>
    <col min="1039" max="1281" width="9.140625" style="231"/>
    <col min="1282" max="1282" width="23.85546875" style="231" customWidth="1"/>
    <col min="1283" max="1283" width="18.140625" style="231" customWidth="1"/>
    <col min="1284" max="1284" width="30.28515625" style="231" customWidth="1"/>
    <col min="1285" max="1285" width="26" style="231" customWidth="1"/>
    <col min="1286" max="1290" width="13.28515625" style="231" customWidth="1"/>
    <col min="1291" max="1291" width="16.85546875" style="231" bestFit="1" customWidth="1"/>
    <col min="1292" max="1292" width="14.7109375" style="231" customWidth="1"/>
    <col min="1293" max="1293" width="10" style="231" bestFit="1" customWidth="1"/>
    <col min="1294" max="1294" width="19.140625" style="231" customWidth="1"/>
    <col min="1295" max="1537" width="9.140625" style="231"/>
    <col min="1538" max="1538" width="23.85546875" style="231" customWidth="1"/>
    <col min="1539" max="1539" width="18.140625" style="231" customWidth="1"/>
    <col min="1540" max="1540" width="30.28515625" style="231" customWidth="1"/>
    <col min="1541" max="1541" width="26" style="231" customWidth="1"/>
    <col min="1542" max="1546" width="13.28515625" style="231" customWidth="1"/>
    <col min="1547" max="1547" width="16.85546875" style="231" bestFit="1" customWidth="1"/>
    <col min="1548" max="1548" width="14.7109375" style="231" customWidth="1"/>
    <col min="1549" max="1549" width="10" style="231" bestFit="1" customWidth="1"/>
    <col min="1550" max="1550" width="19.140625" style="231" customWidth="1"/>
    <col min="1551" max="1793" width="9.140625" style="231"/>
    <col min="1794" max="1794" width="23.85546875" style="231" customWidth="1"/>
    <col min="1795" max="1795" width="18.140625" style="231" customWidth="1"/>
    <col min="1796" max="1796" width="30.28515625" style="231" customWidth="1"/>
    <col min="1797" max="1797" width="26" style="231" customWidth="1"/>
    <col min="1798" max="1802" width="13.28515625" style="231" customWidth="1"/>
    <col min="1803" max="1803" width="16.85546875" style="231" bestFit="1" customWidth="1"/>
    <col min="1804" max="1804" width="14.7109375" style="231" customWidth="1"/>
    <col min="1805" max="1805" width="10" style="231" bestFit="1" customWidth="1"/>
    <col min="1806" max="1806" width="19.140625" style="231" customWidth="1"/>
    <col min="1807" max="2049" width="9.140625" style="231"/>
    <col min="2050" max="2050" width="23.85546875" style="231" customWidth="1"/>
    <col min="2051" max="2051" width="18.140625" style="231" customWidth="1"/>
    <col min="2052" max="2052" width="30.28515625" style="231" customWidth="1"/>
    <col min="2053" max="2053" width="26" style="231" customWidth="1"/>
    <col min="2054" max="2058" width="13.28515625" style="231" customWidth="1"/>
    <col min="2059" max="2059" width="16.85546875" style="231" bestFit="1" customWidth="1"/>
    <col min="2060" max="2060" width="14.7109375" style="231" customWidth="1"/>
    <col min="2061" max="2061" width="10" style="231" bestFit="1" customWidth="1"/>
    <col min="2062" max="2062" width="19.140625" style="231" customWidth="1"/>
    <col min="2063" max="2305" width="9.140625" style="231"/>
    <col min="2306" max="2306" width="23.85546875" style="231" customWidth="1"/>
    <col min="2307" max="2307" width="18.140625" style="231" customWidth="1"/>
    <col min="2308" max="2308" width="30.28515625" style="231" customWidth="1"/>
    <col min="2309" max="2309" width="26" style="231" customWidth="1"/>
    <col min="2310" max="2314" width="13.28515625" style="231" customWidth="1"/>
    <col min="2315" max="2315" width="16.85546875" style="231" bestFit="1" customWidth="1"/>
    <col min="2316" max="2316" width="14.7109375" style="231" customWidth="1"/>
    <col min="2317" max="2317" width="10" style="231" bestFit="1" customWidth="1"/>
    <col min="2318" max="2318" width="19.140625" style="231" customWidth="1"/>
    <col min="2319" max="2561" width="9.140625" style="231"/>
    <col min="2562" max="2562" width="23.85546875" style="231" customWidth="1"/>
    <col min="2563" max="2563" width="18.140625" style="231" customWidth="1"/>
    <col min="2564" max="2564" width="30.28515625" style="231" customWidth="1"/>
    <col min="2565" max="2565" width="26" style="231" customWidth="1"/>
    <col min="2566" max="2570" width="13.28515625" style="231" customWidth="1"/>
    <col min="2571" max="2571" width="16.85546875" style="231" bestFit="1" customWidth="1"/>
    <col min="2572" max="2572" width="14.7109375" style="231" customWidth="1"/>
    <col min="2573" max="2573" width="10" style="231" bestFit="1" customWidth="1"/>
    <col min="2574" max="2574" width="19.140625" style="231" customWidth="1"/>
    <col min="2575" max="2817" width="9.140625" style="231"/>
    <col min="2818" max="2818" width="23.85546875" style="231" customWidth="1"/>
    <col min="2819" max="2819" width="18.140625" style="231" customWidth="1"/>
    <col min="2820" max="2820" width="30.28515625" style="231" customWidth="1"/>
    <col min="2821" max="2821" width="26" style="231" customWidth="1"/>
    <col min="2822" max="2826" width="13.28515625" style="231" customWidth="1"/>
    <col min="2827" max="2827" width="16.85546875" style="231" bestFit="1" customWidth="1"/>
    <col min="2828" max="2828" width="14.7109375" style="231" customWidth="1"/>
    <col min="2829" max="2829" width="10" style="231" bestFit="1" customWidth="1"/>
    <col min="2830" max="2830" width="19.140625" style="231" customWidth="1"/>
    <col min="2831" max="3073" width="9.140625" style="231"/>
    <col min="3074" max="3074" width="23.85546875" style="231" customWidth="1"/>
    <col min="3075" max="3075" width="18.140625" style="231" customWidth="1"/>
    <col min="3076" max="3076" width="30.28515625" style="231" customWidth="1"/>
    <col min="3077" max="3077" width="26" style="231" customWidth="1"/>
    <col min="3078" max="3082" width="13.28515625" style="231" customWidth="1"/>
    <col min="3083" max="3083" width="16.85546875" style="231" bestFit="1" customWidth="1"/>
    <col min="3084" max="3084" width="14.7109375" style="231" customWidth="1"/>
    <col min="3085" max="3085" width="10" style="231" bestFit="1" customWidth="1"/>
    <col min="3086" max="3086" width="19.140625" style="231" customWidth="1"/>
    <col min="3087" max="3329" width="9.140625" style="231"/>
    <col min="3330" max="3330" width="23.85546875" style="231" customWidth="1"/>
    <col min="3331" max="3331" width="18.140625" style="231" customWidth="1"/>
    <col min="3332" max="3332" width="30.28515625" style="231" customWidth="1"/>
    <col min="3333" max="3333" width="26" style="231" customWidth="1"/>
    <col min="3334" max="3338" width="13.28515625" style="231" customWidth="1"/>
    <col min="3339" max="3339" width="16.85546875" style="231" bestFit="1" customWidth="1"/>
    <col min="3340" max="3340" width="14.7109375" style="231" customWidth="1"/>
    <col min="3341" max="3341" width="10" style="231" bestFit="1" customWidth="1"/>
    <col min="3342" max="3342" width="19.140625" style="231" customWidth="1"/>
    <col min="3343" max="3585" width="9.140625" style="231"/>
    <col min="3586" max="3586" width="23.85546875" style="231" customWidth="1"/>
    <col min="3587" max="3587" width="18.140625" style="231" customWidth="1"/>
    <col min="3588" max="3588" width="30.28515625" style="231" customWidth="1"/>
    <col min="3589" max="3589" width="26" style="231" customWidth="1"/>
    <col min="3590" max="3594" width="13.28515625" style="231" customWidth="1"/>
    <col min="3595" max="3595" width="16.85546875" style="231" bestFit="1" customWidth="1"/>
    <col min="3596" max="3596" width="14.7109375" style="231" customWidth="1"/>
    <col min="3597" max="3597" width="10" style="231" bestFit="1" customWidth="1"/>
    <col min="3598" max="3598" width="19.140625" style="231" customWidth="1"/>
    <col min="3599" max="3841" width="9.140625" style="231"/>
    <col min="3842" max="3842" width="23.85546875" style="231" customWidth="1"/>
    <col min="3843" max="3843" width="18.140625" style="231" customWidth="1"/>
    <col min="3844" max="3844" width="30.28515625" style="231" customWidth="1"/>
    <col min="3845" max="3845" width="26" style="231" customWidth="1"/>
    <col min="3846" max="3850" width="13.28515625" style="231" customWidth="1"/>
    <col min="3851" max="3851" width="16.85546875" style="231" bestFit="1" customWidth="1"/>
    <col min="3852" max="3852" width="14.7109375" style="231" customWidth="1"/>
    <col min="3853" max="3853" width="10" style="231" bestFit="1" customWidth="1"/>
    <col min="3854" max="3854" width="19.140625" style="231" customWidth="1"/>
    <col min="3855" max="4097" width="9.140625" style="231"/>
    <col min="4098" max="4098" width="23.85546875" style="231" customWidth="1"/>
    <col min="4099" max="4099" width="18.140625" style="231" customWidth="1"/>
    <col min="4100" max="4100" width="30.28515625" style="231" customWidth="1"/>
    <col min="4101" max="4101" width="26" style="231" customWidth="1"/>
    <col min="4102" max="4106" width="13.28515625" style="231" customWidth="1"/>
    <col min="4107" max="4107" width="16.85546875" style="231" bestFit="1" customWidth="1"/>
    <col min="4108" max="4108" width="14.7109375" style="231" customWidth="1"/>
    <col min="4109" max="4109" width="10" style="231" bestFit="1" customWidth="1"/>
    <col min="4110" max="4110" width="19.140625" style="231" customWidth="1"/>
    <col min="4111" max="4353" width="9.140625" style="231"/>
    <col min="4354" max="4354" width="23.85546875" style="231" customWidth="1"/>
    <col min="4355" max="4355" width="18.140625" style="231" customWidth="1"/>
    <col min="4356" max="4356" width="30.28515625" style="231" customWidth="1"/>
    <col min="4357" max="4357" width="26" style="231" customWidth="1"/>
    <col min="4358" max="4362" width="13.28515625" style="231" customWidth="1"/>
    <col min="4363" max="4363" width="16.85546875" style="231" bestFit="1" customWidth="1"/>
    <col min="4364" max="4364" width="14.7109375" style="231" customWidth="1"/>
    <col min="4365" max="4365" width="10" style="231" bestFit="1" customWidth="1"/>
    <col min="4366" max="4366" width="19.140625" style="231" customWidth="1"/>
    <col min="4367" max="4609" width="9.140625" style="231"/>
    <col min="4610" max="4610" width="23.85546875" style="231" customWidth="1"/>
    <col min="4611" max="4611" width="18.140625" style="231" customWidth="1"/>
    <col min="4612" max="4612" width="30.28515625" style="231" customWidth="1"/>
    <col min="4613" max="4613" width="26" style="231" customWidth="1"/>
    <col min="4614" max="4618" width="13.28515625" style="231" customWidth="1"/>
    <col min="4619" max="4619" width="16.85546875" style="231" bestFit="1" customWidth="1"/>
    <col min="4620" max="4620" width="14.7109375" style="231" customWidth="1"/>
    <col min="4621" max="4621" width="10" style="231" bestFit="1" customWidth="1"/>
    <col min="4622" max="4622" width="19.140625" style="231" customWidth="1"/>
    <col min="4623" max="4865" width="9.140625" style="231"/>
    <col min="4866" max="4866" width="23.85546875" style="231" customWidth="1"/>
    <col min="4867" max="4867" width="18.140625" style="231" customWidth="1"/>
    <col min="4868" max="4868" width="30.28515625" style="231" customWidth="1"/>
    <col min="4869" max="4869" width="26" style="231" customWidth="1"/>
    <col min="4870" max="4874" width="13.28515625" style="231" customWidth="1"/>
    <col min="4875" max="4875" width="16.85546875" style="231" bestFit="1" customWidth="1"/>
    <col min="4876" max="4876" width="14.7109375" style="231" customWidth="1"/>
    <col min="4877" max="4877" width="10" style="231" bestFit="1" customWidth="1"/>
    <col min="4878" max="4878" width="19.140625" style="231" customWidth="1"/>
    <col min="4879" max="5121" width="9.140625" style="231"/>
    <col min="5122" max="5122" width="23.85546875" style="231" customWidth="1"/>
    <col min="5123" max="5123" width="18.140625" style="231" customWidth="1"/>
    <col min="5124" max="5124" width="30.28515625" style="231" customWidth="1"/>
    <col min="5125" max="5125" width="26" style="231" customWidth="1"/>
    <col min="5126" max="5130" width="13.28515625" style="231" customWidth="1"/>
    <col min="5131" max="5131" width="16.85546875" style="231" bestFit="1" customWidth="1"/>
    <col min="5132" max="5132" width="14.7109375" style="231" customWidth="1"/>
    <col min="5133" max="5133" width="10" style="231" bestFit="1" customWidth="1"/>
    <col min="5134" max="5134" width="19.140625" style="231" customWidth="1"/>
    <col min="5135" max="5377" width="9.140625" style="231"/>
    <col min="5378" max="5378" width="23.85546875" style="231" customWidth="1"/>
    <col min="5379" max="5379" width="18.140625" style="231" customWidth="1"/>
    <col min="5380" max="5380" width="30.28515625" style="231" customWidth="1"/>
    <col min="5381" max="5381" width="26" style="231" customWidth="1"/>
    <col min="5382" max="5386" width="13.28515625" style="231" customWidth="1"/>
    <col min="5387" max="5387" width="16.85546875" style="231" bestFit="1" customWidth="1"/>
    <col min="5388" max="5388" width="14.7109375" style="231" customWidth="1"/>
    <col min="5389" max="5389" width="10" style="231" bestFit="1" customWidth="1"/>
    <col min="5390" max="5390" width="19.140625" style="231" customWidth="1"/>
    <col min="5391" max="5633" width="9.140625" style="231"/>
    <col min="5634" max="5634" width="23.85546875" style="231" customWidth="1"/>
    <col min="5635" max="5635" width="18.140625" style="231" customWidth="1"/>
    <col min="5636" max="5636" width="30.28515625" style="231" customWidth="1"/>
    <col min="5637" max="5637" width="26" style="231" customWidth="1"/>
    <col min="5638" max="5642" width="13.28515625" style="231" customWidth="1"/>
    <col min="5643" max="5643" width="16.85546875" style="231" bestFit="1" customWidth="1"/>
    <col min="5644" max="5644" width="14.7109375" style="231" customWidth="1"/>
    <col min="5645" max="5645" width="10" style="231" bestFit="1" customWidth="1"/>
    <col min="5646" max="5646" width="19.140625" style="231" customWidth="1"/>
    <col min="5647" max="5889" width="9.140625" style="231"/>
    <col min="5890" max="5890" width="23.85546875" style="231" customWidth="1"/>
    <col min="5891" max="5891" width="18.140625" style="231" customWidth="1"/>
    <col min="5892" max="5892" width="30.28515625" style="231" customWidth="1"/>
    <col min="5893" max="5893" width="26" style="231" customWidth="1"/>
    <col min="5894" max="5898" width="13.28515625" style="231" customWidth="1"/>
    <col min="5899" max="5899" width="16.85546875" style="231" bestFit="1" customWidth="1"/>
    <col min="5900" max="5900" width="14.7109375" style="231" customWidth="1"/>
    <col min="5901" max="5901" width="10" style="231" bestFit="1" customWidth="1"/>
    <col min="5902" max="5902" width="19.140625" style="231" customWidth="1"/>
    <col min="5903" max="6145" width="9.140625" style="231"/>
    <col min="6146" max="6146" width="23.85546875" style="231" customWidth="1"/>
    <col min="6147" max="6147" width="18.140625" style="231" customWidth="1"/>
    <col min="6148" max="6148" width="30.28515625" style="231" customWidth="1"/>
    <col min="6149" max="6149" width="26" style="231" customWidth="1"/>
    <col min="6150" max="6154" width="13.28515625" style="231" customWidth="1"/>
    <col min="6155" max="6155" width="16.85546875" style="231" bestFit="1" customWidth="1"/>
    <col min="6156" max="6156" width="14.7109375" style="231" customWidth="1"/>
    <col min="6157" max="6157" width="10" style="231" bestFit="1" customWidth="1"/>
    <col min="6158" max="6158" width="19.140625" style="231" customWidth="1"/>
    <col min="6159" max="6401" width="9.140625" style="231"/>
    <col min="6402" max="6402" width="23.85546875" style="231" customWidth="1"/>
    <col min="6403" max="6403" width="18.140625" style="231" customWidth="1"/>
    <col min="6404" max="6404" width="30.28515625" style="231" customWidth="1"/>
    <col min="6405" max="6405" width="26" style="231" customWidth="1"/>
    <col min="6406" max="6410" width="13.28515625" style="231" customWidth="1"/>
    <col min="6411" max="6411" width="16.85546875" style="231" bestFit="1" customWidth="1"/>
    <col min="6412" max="6412" width="14.7109375" style="231" customWidth="1"/>
    <col min="6413" max="6413" width="10" style="231" bestFit="1" customWidth="1"/>
    <col min="6414" max="6414" width="19.140625" style="231" customWidth="1"/>
    <col min="6415" max="6657" width="9.140625" style="231"/>
    <col min="6658" max="6658" width="23.85546875" style="231" customWidth="1"/>
    <col min="6659" max="6659" width="18.140625" style="231" customWidth="1"/>
    <col min="6660" max="6660" width="30.28515625" style="231" customWidth="1"/>
    <col min="6661" max="6661" width="26" style="231" customWidth="1"/>
    <col min="6662" max="6666" width="13.28515625" style="231" customWidth="1"/>
    <col min="6667" max="6667" width="16.85546875" style="231" bestFit="1" customWidth="1"/>
    <col min="6668" max="6668" width="14.7109375" style="231" customWidth="1"/>
    <col min="6669" max="6669" width="10" style="231" bestFit="1" customWidth="1"/>
    <col min="6670" max="6670" width="19.140625" style="231" customWidth="1"/>
    <col min="6671" max="6913" width="9.140625" style="231"/>
    <col min="6914" max="6914" width="23.85546875" style="231" customWidth="1"/>
    <col min="6915" max="6915" width="18.140625" style="231" customWidth="1"/>
    <col min="6916" max="6916" width="30.28515625" style="231" customWidth="1"/>
    <col min="6917" max="6917" width="26" style="231" customWidth="1"/>
    <col min="6918" max="6922" width="13.28515625" style="231" customWidth="1"/>
    <col min="6923" max="6923" width="16.85546875" style="231" bestFit="1" customWidth="1"/>
    <col min="6924" max="6924" width="14.7109375" style="231" customWidth="1"/>
    <col min="6925" max="6925" width="10" style="231" bestFit="1" customWidth="1"/>
    <col min="6926" max="6926" width="19.140625" style="231" customWidth="1"/>
    <col min="6927" max="7169" width="9.140625" style="231"/>
    <col min="7170" max="7170" width="23.85546875" style="231" customWidth="1"/>
    <col min="7171" max="7171" width="18.140625" style="231" customWidth="1"/>
    <col min="7172" max="7172" width="30.28515625" style="231" customWidth="1"/>
    <col min="7173" max="7173" width="26" style="231" customWidth="1"/>
    <col min="7174" max="7178" width="13.28515625" style="231" customWidth="1"/>
    <col min="7179" max="7179" width="16.85546875" style="231" bestFit="1" customWidth="1"/>
    <col min="7180" max="7180" width="14.7109375" style="231" customWidth="1"/>
    <col min="7181" max="7181" width="10" style="231" bestFit="1" customWidth="1"/>
    <col min="7182" max="7182" width="19.140625" style="231" customWidth="1"/>
    <col min="7183" max="7425" width="9.140625" style="231"/>
    <col min="7426" max="7426" width="23.85546875" style="231" customWidth="1"/>
    <col min="7427" max="7427" width="18.140625" style="231" customWidth="1"/>
    <col min="7428" max="7428" width="30.28515625" style="231" customWidth="1"/>
    <col min="7429" max="7429" width="26" style="231" customWidth="1"/>
    <col min="7430" max="7434" width="13.28515625" style="231" customWidth="1"/>
    <col min="7435" max="7435" width="16.85546875" style="231" bestFit="1" customWidth="1"/>
    <col min="7436" max="7436" width="14.7109375" style="231" customWidth="1"/>
    <col min="7437" max="7437" width="10" style="231" bestFit="1" customWidth="1"/>
    <col min="7438" max="7438" width="19.140625" style="231" customWidth="1"/>
    <col min="7439" max="7681" width="9.140625" style="231"/>
    <col min="7682" max="7682" width="23.85546875" style="231" customWidth="1"/>
    <col min="7683" max="7683" width="18.140625" style="231" customWidth="1"/>
    <col min="7684" max="7684" width="30.28515625" style="231" customWidth="1"/>
    <col min="7685" max="7685" width="26" style="231" customWidth="1"/>
    <col min="7686" max="7690" width="13.28515625" style="231" customWidth="1"/>
    <col min="7691" max="7691" width="16.85546875" style="231" bestFit="1" customWidth="1"/>
    <col min="7692" max="7692" width="14.7109375" style="231" customWidth="1"/>
    <col min="7693" max="7693" width="10" style="231" bestFit="1" customWidth="1"/>
    <col min="7694" max="7694" width="19.140625" style="231" customWidth="1"/>
    <col min="7695" max="7937" width="9.140625" style="231"/>
    <col min="7938" max="7938" width="23.85546875" style="231" customWidth="1"/>
    <col min="7939" max="7939" width="18.140625" style="231" customWidth="1"/>
    <col min="7940" max="7940" width="30.28515625" style="231" customWidth="1"/>
    <col min="7941" max="7941" width="26" style="231" customWidth="1"/>
    <col min="7942" max="7946" width="13.28515625" style="231" customWidth="1"/>
    <col min="7947" max="7947" width="16.85546875" style="231" bestFit="1" customWidth="1"/>
    <col min="7948" max="7948" width="14.7109375" style="231" customWidth="1"/>
    <col min="7949" max="7949" width="10" style="231" bestFit="1" customWidth="1"/>
    <col min="7950" max="7950" width="19.140625" style="231" customWidth="1"/>
    <col min="7951" max="8193" width="9.140625" style="231"/>
    <col min="8194" max="8194" width="23.85546875" style="231" customWidth="1"/>
    <col min="8195" max="8195" width="18.140625" style="231" customWidth="1"/>
    <col min="8196" max="8196" width="30.28515625" style="231" customWidth="1"/>
    <col min="8197" max="8197" width="26" style="231" customWidth="1"/>
    <col min="8198" max="8202" width="13.28515625" style="231" customWidth="1"/>
    <col min="8203" max="8203" width="16.85546875" style="231" bestFit="1" customWidth="1"/>
    <col min="8204" max="8204" width="14.7109375" style="231" customWidth="1"/>
    <col min="8205" max="8205" width="10" style="231" bestFit="1" customWidth="1"/>
    <col min="8206" max="8206" width="19.140625" style="231" customWidth="1"/>
    <col min="8207" max="8449" width="9.140625" style="231"/>
    <col min="8450" max="8450" width="23.85546875" style="231" customWidth="1"/>
    <col min="8451" max="8451" width="18.140625" style="231" customWidth="1"/>
    <col min="8452" max="8452" width="30.28515625" style="231" customWidth="1"/>
    <col min="8453" max="8453" width="26" style="231" customWidth="1"/>
    <col min="8454" max="8458" width="13.28515625" style="231" customWidth="1"/>
    <col min="8459" max="8459" width="16.85546875" style="231" bestFit="1" customWidth="1"/>
    <col min="8460" max="8460" width="14.7109375" style="231" customWidth="1"/>
    <col min="8461" max="8461" width="10" style="231" bestFit="1" customWidth="1"/>
    <col min="8462" max="8462" width="19.140625" style="231" customWidth="1"/>
    <col min="8463" max="8705" width="9.140625" style="231"/>
    <col min="8706" max="8706" width="23.85546875" style="231" customWidth="1"/>
    <col min="8707" max="8707" width="18.140625" style="231" customWidth="1"/>
    <col min="8708" max="8708" width="30.28515625" style="231" customWidth="1"/>
    <col min="8709" max="8709" width="26" style="231" customWidth="1"/>
    <col min="8710" max="8714" width="13.28515625" style="231" customWidth="1"/>
    <col min="8715" max="8715" width="16.85546875" style="231" bestFit="1" customWidth="1"/>
    <col min="8716" max="8716" width="14.7109375" style="231" customWidth="1"/>
    <col min="8717" max="8717" width="10" style="231" bestFit="1" customWidth="1"/>
    <col min="8718" max="8718" width="19.140625" style="231" customWidth="1"/>
    <col min="8719" max="8961" width="9.140625" style="231"/>
    <col min="8962" max="8962" width="23.85546875" style="231" customWidth="1"/>
    <col min="8963" max="8963" width="18.140625" style="231" customWidth="1"/>
    <col min="8964" max="8964" width="30.28515625" style="231" customWidth="1"/>
    <col min="8965" max="8965" width="26" style="231" customWidth="1"/>
    <col min="8966" max="8970" width="13.28515625" style="231" customWidth="1"/>
    <col min="8971" max="8971" width="16.85546875" style="231" bestFit="1" customWidth="1"/>
    <col min="8972" max="8972" width="14.7109375" style="231" customWidth="1"/>
    <col min="8973" max="8973" width="10" style="231" bestFit="1" customWidth="1"/>
    <col min="8974" max="8974" width="19.140625" style="231" customWidth="1"/>
    <col min="8975" max="9217" width="9.140625" style="231"/>
    <col min="9218" max="9218" width="23.85546875" style="231" customWidth="1"/>
    <col min="9219" max="9219" width="18.140625" style="231" customWidth="1"/>
    <col min="9220" max="9220" width="30.28515625" style="231" customWidth="1"/>
    <col min="9221" max="9221" width="26" style="231" customWidth="1"/>
    <col min="9222" max="9226" width="13.28515625" style="231" customWidth="1"/>
    <col min="9227" max="9227" width="16.85546875" style="231" bestFit="1" customWidth="1"/>
    <col min="9228" max="9228" width="14.7109375" style="231" customWidth="1"/>
    <col min="9229" max="9229" width="10" style="231" bestFit="1" customWidth="1"/>
    <col min="9230" max="9230" width="19.140625" style="231" customWidth="1"/>
    <col min="9231" max="9473" width="9.140625" style="231"/>
    <col min="9474" max="9474" width="23.85546875" style="231" customWidth="1"/>
    <col min="9475" max="9475" width="18.140625" style="231" customWidth="1"/>
    <col min="9476" max="9476" width="30.28515625" style="231" customWidth="1"/>
    <col min="9477" max="9477" width="26" style="231" customWidth="1"/>
    <col min="9478" max="9482" width="13.28515625" style="231" customWidth="1"/>
    <col min="9483" max="9483" width="16.85546875" style="231" bestFit="1" customWidth="1"/>
    <col min="9484" max="9484" width="14.7109375" style="231" customWidth="1"/>
    <col min="9485" max="9485" width="10" style="231" bestFit="1" customWidth="1"/>
    <col min="9486" max="9486" width="19.140625" style="231" customWidth="1"/>
    <col min="9487" max="9729" width="9.140625" style="231"/>
    <col min="9730" max="9730" width="23.85546875" style="231" customWidth="1"/>
    <col min="9731" max="9731" width="18.140625" style="231" customWidth="1"/>
    <col min="9732" max="9732" width="30.28515625" style="231" customWidth="1"/>
    <col min="9733" max="9733" width="26" style="231" customWidth="1"/>
    <col min="9734" max="9738" width="13.28515625" style="231" customWidth="1"/>
    <col min="9739" max="9739" width="16.85546875" style="231" bestFit="1" customWidth="1"/>
    <col min="9740" max="9740" width="14.7109375" style="231" customWidth="1"/>
    <col min="9741" max="9741" width="10" style="231" bestFit="1" customWidth="1"/>
    <col min="9742" max="9742" width="19.140625" style="231" customWidth="1"/>
    <col min="9743" max="9985" width="9.140625" style="231"/>
    <col min="9986" max="9986" width="23.85546875" style="231" customWidth="1"/>
    <col min="9987" max="9987" width="18.140625" style="231" customWidth="1"/>
    <col min="9988" max="9988" width="30.28515625" style="231" customWidth="1"/>
    <col min="9989" max="9989" width="26" style="231" customWidth="1"/>
    <col min="9990" max="9994" width="13.28515625" style="231" customWidth="1"/>
    <col min="9995" max="9995" width="16.85546875" style="231" bestFit="1" customWidth="1"/>
    <col min="9996" max="9996" width="14.7109375" style="231" customWidth="1"/>
    <col min="9997" max="9997" width="10" style="231" bestFit="1" customWidth="1"/>
    <col min="9998" max="9998" width="19.140625" style="231" customWidth="1"/>
    <col min="9999" max="10241" width="9.140625" style="231"/>
    <col min="10242" max="10242" width="23.85546875" style="231" customWidth="1"/>
    <col min="10243" max="10243" width="18.140625" style="231" customWidth="1"/>
    <col min="10244" max="10244" width="30.28515625" style="231" customWidth="1"/>
    <col min="10245" max="10245" width="26" style="231" customWidth="1"/>
    <col min="10246" max="10250" width="13.28515625" style="231" customWidth="1"/>
    <col min="10251" max="10251" width="16.85546875" style="231" bestFit="1" customWidth="1"/>
    <col min="10252" max="10252" width="14.7109375" style="231" customWidth="1"/>
    <col min="10253" max="10253" width="10" style="231" bestFit="1" customWidth="1"/>
    <col min="10254" max="10254" width="19.140625" style="231" customWidth="1"/>
    <col min="10255" max="10497" width="9.140625" style="231"/>
    <col min="10498" max="10498" width="23.85546875" style="231" customWidth="1"/>
    <col min="10499" max="10499" width="18.140625" style="231" customWidth="1"/>
    <col min="10500" max="10500" width="30.28515625" style="231" customWidth="1"/>
    <col min="10501" max="10501" width="26" style="231" customWidth="1"/>
    <col min="10502" max="10506" width="13.28515625" style="231" customWidth="1"/>
    <col min="10507" max="10507" width="16.85546875" style="231" bestFit="1" customWidth="1"/>
    <col min="10508" max="10508" width="14.7109375" style="231" customWidth="1"/>
    <col min="10509" max="10509" width="10" style="231" bestFit="1" customWidth="1"/>
    <col min="10510" max="10510" width="19.140625" style="231" customWidth="1"/>
    <col min="10511" max="10753" width="9.140625" style="231"/>
    <col min="10754" max="10754" width="23.85546875" style="231" customWidth="1"/>
    <col min="10755" max="10755" width="18.140625" style="231" customWidth="1"/>
    <col min="10756" max="10756" width="30.28515625" style="231" customWidth="1"/>
    <col min="10757" max="10757" width="26" style="231" customWidth="1"/>
    <col min="10758" max="10762" width="13.28515625" style="231" customWidth="1"/>
    <col min="10763" max="10763" width="16.85546875" style="231" bestFit="1" customWidth="1"/>
    <col min="10764" max="10764" width="14.7109375" style="231" customWidth="1"/>
    <col min="10765" max="10765" width="10" style="231" bestFit="1" customWidth="1"/>
    <col min="10766" max="10766" width="19.140625" style="231" customWidth="1"/>
    <col min="10767" max="11009" width="9.140625" style="231"/>
    <col min="11010" max="11010" width="23.85546875" style="231" customWidth="1"/>
    <col min="11011" max="11011" width="18.140625" style="231" customWidth="1"/>
    <col min="11012" max="11012" width="30.28515625" style="231" customWidth="1"/>
    <col min="11013" max="11013" width="26" style="231" customWidth="1"/>
    <col min="11014" max="11018" width="13.28515625" style="231" customWidth="1"/>
    <col min="11019" max="11019" width="16.85546875" style="231" bestFit="1" customWidth="1"/>
    <col min="11020" max="11020" width="14.7109375" style="231" customWidth="1"/>
    <col min="11021" max="11021" width="10" style="231" bestFit="1" customWidth="1"/>
    <col min="11022" max="11022" width="19.140625" style="231" customWidth="1"/>
    <col min="11023" max="11265" width="9.140625" style="231"/>
    <col min="11266" max="11266" width="23.85546875" style="231" customWidth="1"/>
    <col min="11267" max="11267" width="18.140625" style="231" customWidth="1"/>
    <col min="11268" max="11268" width="30.28515625" style="231" customWidth="1"/>
    <col min="11269" max="11269" width="26" style="231" customWidth="1"/>
    <col min="11270" max="11274" width="13.28515625" style="231" customWidth="1"/>
    <col min="11275" max="11275" width="16.85546875" style="231" bestFit="1" customWidth="1"/>
    <col min="11276" max="11276" width="14.7109375" style="231" customWidth="1"/>
    <col min="11277" max="11277" width="10" style="231" bestFit="1" customWidth="1"/>
    <col min="11278" max="11278" width="19.140625" style="231" customWidth="1"/>
    <col min="11279" max="11521" width="9.140625" style="231"/>
    <col min="11522" max="11522" width="23.85546875" style="231" customWidth="1"/>
    <col min="11523" max="11523" width="18.140625" style="231" customWidth="1"/>
    <col min="11524" max="11524" width="30.28515625" style="231" customWidth="1"/>
    <col min="11525" max="11525" width="26" style="231" customWidth="1"/>
    <col min="11526" max="11530" width="13.28515625" style="231" customWidth="1"/>
    <col min="11531" max="11531" width="16.85546875" style="231" bestFit="1" customWidth="1"/>
    <col min="11532" max="11532" width="14.7109375" style="231" customWidth="1"/>
    <col min="11533" max="11533" width="10" style="231" bestFit="1" customWidth="1"/>
    <col min="11534" max="11534" width="19.140625" style="231" customWidth="1"/>
    <col min="11535" max="11777" width="9.140625" style="231"/>
    <col min="11778" max="11778" width="23.85546875" style="231" customWidth="1"/>
    <col min="11779" max="11779" width="18.140625" style="231" customWidth="1"/>
    <col min="11780" max="11780" width="30.28515625" style="231" customWidth="1"/>
    <col min="11781" max="11781" width="26" style="231" customWidth="1"/>
    <col min="11782" max="11786" width="13.28515625" style="231" customWidth="1"/>
    <col min="11787" max="11787" width="16.85546875" style="231" bestFit="1" customWidth="1"/>
    <col min="11788" max="11788" width="14.7109375" style="231" customWidth="1"/>
    <col min="11789" max="11789" width="10" style="231" bestFit="1" customWidth="1"/>
    <col min="11790" max="11790" width="19.140625" style="231" customWidth="1"/>
    <col min="11791" max="12033" width="9.140625" style="231"/>
    <col min="12034" max="12034" width="23.85546875" style="231" customWidth="1"/>
    <col min="12035" max="12035" width="18.140625" style="231" customWidth="1"/>
    <col min="12036" max="12036" width="30.28515625" style="231" customWidth="1"/>
    <col min="12037" max="12037" width="26" style="231" customWidth="1"/>
    <col min="12038" max="12042" width="13.28515625" style="231" customWidth="1"/>
    <col min="12043" max="12043" width="16.85546875" style="231" bestFit="1" customWidth="1"/>
    <col min="12044" max="12044" width="14.7109375" style="231" customWidth="1"/>
    <col min="12045" max="12045" width="10" style="231" bestFit="1" customWidth="1"/>
    <col min="12046" max="12046" width="19.140625" style="231" customWidth="1"/>
    <col min="12047" max="12289" width="9.140625" style="231"/>
    <col min="12290" max="12290" width="23.85546875" style="231" customWidth="1"/>
    <col min="12291" max="12291" width="18.140625" style="231" customWidth="1"/>
    <col min="12292" max="12292" width="30.28515625" style="231" customWidth="1"/>
    <col min="12293" max="12293" width="26" style="231" customWidth="1"/>
    <col min="12294" max="12298" width="13.28515625" style="231" customWidth="1"/>
    <col min="12299" max="12299" width="16.85546875" style="231" bestFit="1" customWidth="1"/>
    <col min="12300" max="12300" width="14.7109375" style="231" customWidth="1"/>
    <col min="12301" max="12301" width="10" style="231" bestFit="1" customWidth="1"/>
    <col min="12302" max="12302" width="19.140625" style="231" customWidth="1"/>
    <col min="12303" max="12545" width="9.140625" style="231"/>
    <col min="12546" max="12546" width="23.85546875" style="231" customWidth="1"/>
    <col min="12547" max="12547" width="18.140625" style="231" customWidth="1"/>
    <col min="12548" max="12548" width="30.28515625" style="231" customWidth="1"/>
    <col min="12549" max="12549" width="26" style="231" customWidth="1"/>
    <col min="12550" max="12554" width="13.28515625" style="231" customWidth="1"/>
    <col min="12555" max="12555" width="16.85546875" style="231" bestFit="1" customWidth="1"/>
    <col min="12556" max="12556" width="14.7109375" style="231" customWidth="1"/>
    <col min="12557" max="12557" width="10" style="231" bestFit="1" customWidth="1"/>
    <col min="12558" max="12558" width="19.140625" style="231" customWidth="1"/>
    <col min="12559" max="12801" width="9.140625" style="231"/>
    <col min="12802" max="12802" width="23.85546875" style="231" customWidth="1"/>
    <col min="12803" max="12803" width="18.140625" style="231" customWidth="1"/>
    <col min="12804" max="12804" width="30.28515625" style="231" customWidth="1"/>
    <col min="12805" max="12805" width="26" style="231" customWidth="1"/>
    <col min="12806" max="12810" width="13.28515625" style="231" customWidth="1"/>
    <col min="12811" max="12811" width="16.85546875" style="231" bestFit="1" customWidth="1"/>
    <col min="12812" max="12812" width="14.7109375" style="231" customWidth="1"/>
    <col min="12813" max="12813" width="10" style="231" bestFit="1" customWidth="1"/>
    <col min="12814" max="12814" width="19.140625" style="231" customWidth="1"/>
    <col min="12815" max="13057" width="9.140625" style="231"/>
    <col min="13058" max="13058" width="23.85546875" style="231" customWidth="1"/>
    <col min="13059" max="13059" width="18.140625" style="231" customWidth="1"/>
    <col min="13060" max="13060" width="30.28515625" style="231" customWidth="1"/>
    <col min="13061" max="13061" width="26" style="231" customWidth="1"/>
    <col min="13062" max="13066" width="13.28515625" style="231" customWidth="1"/>
    <col min="13067" max="13067" width="16.85546875" style="231" bestFit="1" customWidth="1"/>
    <col min="13068" max="13068" width="14.7109375" style="231" customWidth="1"/>
    <col min="13069" max="13069" width="10" style="231" bestFit="1" customWidth="1"/>
    <col min="13070" max="13070" width="19.140625" style="231" customWidth="1"/>
    <col min="13071" max="13313" width="9.140625" style="231"/>
    <col min="13314" max="13314" width="23.85546875" style="231" customWidth="1"/>
    <col min="13315" max="13315" width="18.140625" style="231" customWidth="1"/>
    <col min="13316" max="13316" width="30.28515625" style="231" customWidth="1"/>
    <col min="13317" max="13317" width="26" style="231" customWidth="1"/>
    <col min="13318" max="13322" width="13.28515625" style="231" customWidth="1"/>
    <col min="13323" max="13323" width="16.85546875" style="231" bestFit="1" customWidth="1"/>
    <col min="13324" max="13324" width="14.7109375" style="231" customWidth="1"/>
    <col min="13325" max="13325" width="10" style="231" bestFit="1" customWidth="1"/>
    <col min="13326" max="13326" width="19.140625" style="231" customWidth="1"/>
    <col min="13327" max="13569" width="9.140625" style="231"/>
    <col min="13570" max="13570" width="23.85546875" style="231" customWidth="1"/>
    <col min="13571" max="13571" width="18.140625" style="231" customWidth="1"/>
    <col min="13572" max="13572" width="30.28515625" style="231" customWidth="1"/>
    <col min="13573" max="13573" width="26" style="231" customWidth="1"/>
    <col min="13574" max="13578" width="13.28515625" style="231" customWidth="1"/>
    <col min="13579" max="13579" width="16.85546875" style="231" bestFit="1" customWidth="1"/>
    <col min="13580" max="13580" width="14.7109375" style="231" customWidth="1"/>
    <col min="13581" max="13581" width="10" style="231" bestFit="1" customWidth="1"/>
    <col min="13582" max="13582" width="19.140625" style="231" customWidth="1"/>
    <col min="13583" max="13825" width="9.140625" style="231"/>
    <col min="13826" max="13826" width="23.85546875" style="231" customWidth="1"/>
    <col min="13827" max="13827" width="18.140625" style="231" customWidth="1"/>
    <col min="13828" max="13828" width="30.28515625" style="231" customWidth="1"/>
    <col min="13829" max="13829" width="26" style="231" customWidth="1"/>
    <col min="13830" max="13834" width="13.28515625" style="231" customWidth="1"/>
    <col min="13835" max="13835" width="16.85546875" style="231" bestFit="1" customWidth="1"/>
    <col min="13836" max="13836" width="14.7109375" style="231" customWidth="1"/>
    <col min="13837" max="13837" width="10" style="231" bestFit="1" customWidth="1"/>
    <col min="13838" max="13838" width="19.140625" style="231" customWidth="1"/>
    <col min="13839" max="14081" width="9.140625" style="231"/>
    <col min="14082" max="14082" width="23.85546875" style="231" customWidth="1"/>
    <col min="14083" max="14083" width="18.140625" style="231" customWidth="1"/>
    <col min="14084" max="14084" width="30.28515625" style="231" customWidth="1"/>
    <col min="14085" max="14085" width="26" style="231" customWidth="1"/>
    <col min="14086" max="14090" width="13.28515625" style="231" customWidth="1"/>
    <col min="14091" max="14091" width="16.85546875" style="231" bestFit="1" customWidth="1"/>
    <col min="14092" max="14092" width="14.7109375" style="231" customWidth="1"/>
    <col min="14093" max="14093" width="10" style="231" bestFit="1" customWidth="1"/>
    <col min="14094" max="14094" width="19.140625" style="231" customWidth="1"/>
    <col min="14095" max="14337" width="9.140625" style="231"/>
    <col min="14338" max="14338" width="23.85546875" style="231" customWidth="1"/>
    <col min="14339" max="14339" width="18.140625" style="231" customWidth="1"/>
    <col min="14340" max="14340" width="30.28515625" style="231" customWidth="1"/>
    <col min="14341" max="14341" width="26" style="231" customWidth="1"/>
    <col min="14342" max="14346" width="13.28515625" style="231" customWidth="1"/>
    <col min="14347" max="14347" width="16.85546875" style="231" bestFit="1" customWidth="1"/>
    <col min="14348" max="14348" width="14.7109375" style="231" customWidth="1"/>
    <col min="14349" max="14349" width="10" style="231" bestFit="1" customWidth="1"/>
    <col min="14350" max="14350" width="19.140625" style="231" customWidth="1"/>
    <col min="14351" max="14593" width="9.140625" style="231"/>
    <col min="14594" max="14594" width="23.85546875" style="231" customWidth="1"/>
    <col min="14595" max="14595" width="18.140625" style="231" customWidth="1"/>
    <col min="14596" max="14596" width="30.28515625" style="231" customWidth="1"/>
    <col min="14597" max="14597" width="26" style="231" customWidth="1"/>
    <col min="14598" max="14602" width="13.28515625" style="231" customWidth="1"/>
    <col min="14603" max="14603" width="16.85546875" style="231" bestFit="1" customWidth="1"/>
    <col min="14604" max="14604" width="14.7109375" style="231" customWidth="1"/>
    <col min="14605" max="14605" width="10" style="231" bestFit="1" customWidth="1"/>
    <col min="14606" max="14606" width="19.140625" style="231" customWidth="1"/>
    <col min="14607" max="14849" width="9.140625" style="231"/>
    <col min="14850" max="14850" width="23.85546875" style="231" customWidth="1"/>
    <col min="14851" max="14851" width="18.140625" style="231" customWidth="1"/>
    <col min="14852" max="14852" width="30.28515625" style="231" customWidth="1"/>
    <col min="14853" max="14853" width="26" style="231" customWidth="1"/>
    <col min="14854" max="14858" width="13.28515625" style="231" customWidth="1"/>
    <col min="14859" max="14859" width="16.85546875" style="231" bestFit="1" customWidth="1"/>
    <col min="14860" max="14860" width="14.7109375" style="231" customWidth="1"/>
    <col min="14861" max="14861" width="10" style="231" bestFit="1" customWidth="1"/>
    <col min="14862" max="14862" width="19.140625" style="231" customWidth="1"/>
    <col min="14863" max="15105" width="9.140625" style="231"/>
    <col min="15106" max="15106" width="23.85546875" style="231" customWidth="1"/>
    <col min="15107" max="15107" width="18.140625" style="231" customWidth="1"/>
    <col min="15108" max="15108" width="30.28515625" style="231" customWidth="1"/>
    <col min="15109" max="15109" width="26" style="231" customWidth="1"/>
    <col min="15110" max="15114" width="13.28515625" style="231" customWidth="1"/>
    <col min="15115" max="15115" width="16.85546875" style="231" bestFit="1" customWidth="1"/>
    <col min="15116" max="15116" width="14.7109375" style="231" customWidth="1"/>
    <col min="15117" max="15117" width="10" style="231" bestFit="1" customWidth="1"/>
    <col min="15118" max="15118" width="19.140625" style="231" customWidth="1"/>
    <col min="15119" max="15361" width="9.140625" style="231"/>
    <col min="15362" max="15362" width="23.85546875" style="231" customWidth="1"/>
    <col min="15363" max="15363" width="18.140625" style="231" customWidth="1"/>
    <col min="15364" max="15364" width="30.28515625" style="231" customWidth="1"/>
    <col min="15365" max="15365" width="26" style="231" customWidth="1"/>
    <col min="15366" max="15370" width="13.28515625" style="231" customWidth="1"/>
    <col min="15371" max="15371" width="16.85546875" style="231" bestFit="1" customWidth="1"/>
    <col min="15372" max="15372" width="14.7109375" style="231" customWidth="1"/>
    <col min="15373" max="15373" width="10" style="231" bestFit="1" customWidth="1"/>
    <col min="15374" max="15374" width="19.140625" style="231" customWidth="1"/>
    <col min="15375" max="15617" width="9.140625" style="231"/>
    <col min="15618" max="15618" width="23.85546875" style="231" customWidth="1"/>
    <col min="15619" max="15619" width="18.140625" style="231" customWidth="1"/>
    <col min="15620" max="15620" width="30.28515625" style="231" customWidth="1"/>
    <col min="15621" max="15621" width="26" style="231" customWidth="1"/>
    <col min="15622" max="15626" width="13.28515625" style="231" customWidth="1"/>
    <col min="15627" max="15627" width="16.85546875" style="231" bestFit="1" customWidth="1"/>
    <col min="15628" max="15628" width="14.7109375" style="231" customWidth="1"/>
    <col min="15629" max="15629" width="10" style="231" bestFit="1" customWidth="1"/>
    <col min="15630" max="15630" width="19.140625" style="231" customWidth="1"/>
    <col min="15631" max="15873" width="9.140625" style="231"/>
    <col min="15874" max="15874" width="23.85546875" style="231" customWidth="1"/>
    <col min="15875" max="15875" width="18.140625" style="231" customWidth="1"/>
    <col min="15876" max="15876" width="30.28515625" style="231" customWidth="1"/>
    <col min="15877" max="15877" width="26" style="231" customWidth="1"/>
    <col min="15878" max="15882" width="13.28515625" style="231" customWidth="1"/>
    <col min="15883" max="15883" width="16.85546875" style="231" bestFit="1" customWidth="1"/>
    <col min="15884" max="15884" width="14.7109375" style="231" customWidth="1"/>
    <col min="15885" max="15885" width="10" style="231" bestFit="1" customWidth="1"/>
    <col min="15886" max="15886" width="19.140625" style="231" customWidth="1"/>
    <col min="15887" max="16129" width="9.140625" style="231"/>
    <col min="16130" max="16130" width="23.85546875" style="231" customWidth="1"/>
    <col min="16131" max="16131" width="18.140625" style="231" customWidth="1"/>
    <col min="16132" max="16132" width="30.28515625" style="231" customWidth="1"/>
    <col min="16133" max="16133" width="26" style="231" customWidth="1"/>
    <col min="16134" max="16138" width="13.28515625" style="231" customWidth="1"/>
    <col min="16139" max="16139" width="16.85546875" style="231" bestFit="1" customWidth="1"/>
    <col min="16140" max="16140" width="14.7109375" style="231" customWidth="1"/>
    <col min="16141" max="16141" width="10" style="231" bestFit="1" customWidth="1"/>
    <col min="16142" max="16142" width="19.140625" style="231" customWidth="1"/>
    <col min="16143" max="16384" width="9.140625" style="231"/>
  </cols>
  <sheetData>
    <row r="2" spans="1:18" s="228" customFormat="1" x14ac:dyDescent="0.25">
      <c r="A2" s="227"/>
      <c r="B2" s="227" t="s">
        <v>65</v>
      </c>
      <c r="C2" s="227"/>
      <c r="D2" s="227"/>
      <c r="F2" s="227"/>
      <c r="G2" s="228" t="s">
        <v>66</v>
      </c>
      <c r="I2" s="227"/>
      <c r="J2" s="227"/>
      <c r="K2" s="227"/>
      <c r="O2" s="229"/>
      <c r="P2" s="230"/>
      <c r="Q2" s="230"/>
      <c r="R2" s="230"/>
    </row>
    <row r="3" spans="1:18" x14ac:dyDescent="0.25">
      <c r="E3" s="232"/>
      <c r="F3" s="232"/>
      <c r="G3" s="233"/>
      <c r="H3" s="232"/>
      <c r="I3" s="232" t="s">
        <v>67</v>
      </c>
      <c r="J3" s="234">
        <f>A7</f>
        <v>2019</v>
      </c>
      <c r="K3" s="231" t="s">
        <v>68</v>
      </c>
    </row>
    <row r="4" spans="1:18" x14ac:dyDescent="0.25">
      <c r="A4" s="235" t="s">
        <v>69</v>
      </c>
      <c r="B4" s="235" t="s">
        <v>70</v>
      </c>
      <c r="C4" s="235" t="s">
        <v>71</v>
      </c>
      <c r="D4" s="235" t="s">
        <v>72</v>
      </c>
      <c r="E4" s="235" t="s">
        <v>73</v>
      </c>
      <c r="F4" s="236" t="s">
        <v>74</v>
      </c>
      <c r="G4" s="237"/>
      <c r="H4" s="237"/>
      <c r="I4" s="238"/>
      <c r="J4" s="235" t="s">
        <v>75</v>
      </c>
      <c r="K4" s="239" t="s">
        <v>76</v>
      </c>
    </row>
    <row r="5" spans="1:18" ht="72" customHeight="1" x14ac:dyDescent="0.25">
      <c r="A5" s="240"/>
      <c r="B5" s="240"/>
      <c r="C5" s="240"/>
      <c r="D5" s="240"/>
      <c r="E5" s="240"/>
      <c r="F5" s="241" t="s">
        <v>77</v>
      </c>
      <c r="G5" s="241" t="s">
        <v>78</v>
      </c>
      <c r="H5" s="241" t="s">
        <v>79</v>
      </c>
      <c r="I5" s="241" t="s">
        <v>80</v>
      </c>
      <c r="J5" s="240"/>
      <c r="K5" s="242"/>
    </row>
    <row r="6" spans="1:18" s="244" customFormat="1" x14ac:dyDescent="0.25">
      <c r="A6" s="243">
        <v>1</v>
      </c>
      <c r="B6" s="243">
        <v>2</v>
      </c>
      <c r="C6" s="243">
        <v>3</v>
      </c>
      <c r="D6" s="243">
        <v>4</v>
      </c>
      <c r="E6" s="243">
        <f>D6+1</f>
        <v>5</v>
      </c>
      <c r="F6" s="243">
        <f t="shared" ref="F6:J6" si="0">E6+1</f>
        <v>6</v>
      </c>
      <c r="G6" s="243">
        <f t="shared" si="0"/>
        <v>7</v>
      </c>
      <c r="H6" s="243">
        <f t="shared" si="0"/>
        <v>8</v>
      </c>
      <c r="I6" s="243">
        <f t="shared" si="0"/>
        <v>9</v>
      </c>
      <c r="J6" s="243">
        <f t="shared" si="0"/>
        <v>10</v>
      </c>
      <c r="K6" s="243">
        <f>J6+1</f>
        <v>11</v>
      </c>
    </row>
    <row r="7" spans="1:18" ht="86.25" customHeight="1" x14ac:dyDescent="0.25">
      <c r="A7" s="243">
        <v>2019</v>
      </c>
      <c r="B7" s="243" t="str">
        <f>G2</f>
        <v>J_009-52-2-02.41-1014</v>
      </c>
      <c r="C7" s="245" t="s">
        <v>83</v>
      </c>
      <c r="D7" s="246">
        <v>1193.2056299999999</v>
      </c>
      <c r="E7" s="246">
        <f>SUM(F7:I7)</f>
        <v>139.36612</v>
      </c>
      <c r="F7" s="246">
        <v>139.36612</v>
      </c>
      <c r="G7" s="246">
        <v>0</v>
      </c>
      <c r="H7" s="246"/>
      <c r="I7" s="246">
        <v>0</v>
      </c>
      <c r="J7" s="246">
        <f>D7</f>
        <v>1193.2056299999999</v>
      </c>
      <c r="K7" s="246">
        <f>ROUND((J7)*1.2,5)</f>
        <v>1431.8467599999999</v>
      </c>
      <c r="O7" s="247"/>
    </row>
    <row r="8" spans="1:18" s="254" customFormat="1" ht="31.5" customHeight="1" x14ac:dyDescent="0.25">
      <c r="A8" s="248" t="s">
        <v>48</v>
      </c>
      <c r="B8" s="249"/>
      <c r="C8" s="250"/>
      <c r="D8" s="251"/>
      <c r="E8" s="251"/>
      <c r="F8" s="251"/>
      <c r="G8" s="251"/>
      <c r="H8" s="251"/>
      <c r="I8" s="251"/>
      <c r="J8" s="252">
        <f>J7</f>
        <v>1193.2056299999999</v>
      </c>
      <c r="K8" s="253">
        <f>SUM(K7:K7)</f>
        <v>1431.8467599999999</v>
      </c>
      <c r="O8" s="255"/>
      <c r="P8" s="256"/>
    </row>
    <row r="9" spans="1:18" ht="58.5" customHeight="1" x14ac:dyDescent="0.25"/>
    <row r="10" spans="1:18" ht="58.5" customHeight="1" x14ac:dyDescent="0.25">
      <c r="O10" s="257"/>
    </row>
    <row r="11" spans="1:18" x14ac:dyDescent="0.25">
      <c r="B11" s="258" t="s">
        <v>81</v>
      </c>
      <c r="C11" s="258"/>
      <c r="E11" s="259" t="s">
        <v>82</v>
      </c>
    </row>
    <row r="12" spans="1:18" x14ac:dyDescent="0.25">
      <c r="B12" s="260"/>
      <c r="D12" s="261"/>
    </row>
    <row r="13" spans="1:18" x14ac:dyDescent="0.25">
      <c r="D13" s="260"/>
    </row>
    <row r="14" spans="1:18" x14ac:dyDescent="0.25">
      <c r="D14" s="260"/>
    </row>
    <row r="15" spans="1:18" x14ac:dyDescent="0.25">
      <c r="D15" s="260"/>
    </row>
    <row r="16" spans="1:18" x14ac:dyDescent="0.25">
      <c r="D16" s="260"/>
    </row>
    <row r="17" spans="3:9" x14ac:dyDescent="0.25">
      <c r="D17" s="260"/>
    </row>
    <row r="18" spans="3:9" x14ac:dyDescent="0.25">
      <c r="D18" s="260"/>
    </row>
    <row r="20" spans="3:9" x14ac:dyDescent="0.25">
      <c r="E20" s="262"/>
      <c r="F20" s="262"/>
      <c r="G20" s="262"/>
      <c r="H20" s="262"/>
      <c r="I20" s="262"/>
    </row>
    <row r="21" spans="3:9" x14ac:dyDescent="0.25">
      <c r="D21" s="263">
        <v>0</v>
      </c>
    </row>
    <row r="26" spans="3:9" x14ac:dyDescent="0.25">
      <c r="C26" s="264"/>
    </row>
  </sheetData>
  <mergeCells count="9">
    <mergeCell ref="J4:J5"/>
    <mergeCell ref="K4:K5"/>
    <mergeCell ref="B11:C11"/>
    <mergeCell ref="A4:A5"/>
    <mergeCell ref="B4:B5"/>
    <mergeCell ref="C4:C5"/>
    <mergeCell ref="D4:D5"/>
    <mergeCell ref="E4:E5"/>
    <mergeCell ref="F4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от ССР_Форма 1</vt:lpstr>
      <vt:lpstr>Расчет с НДС</vt:lpstr>
      <vt:lpstr>'от ССР_Форма 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2019-02-27T11:12:16Z</dcterms:modified>
</cp:coreProperties>
</file>